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V82" i="1"/>
  <c r="U82"/>
  <c r="T82"/>
  <c r="S82"/>
  <c r="R82"/>
  <c r="Q82"/>
  <c r="P82"/>
  <c r="O82"/>
  <c r="V86"/>
  <c r="U86"/>
  <c r="T86"/>
  <c r="S86"/>
  <c r="R86"/>
  <c r="Q86"/>
  <c r="P86"/>
  <c r="O86"/>
  <c r="V84"/>
  <c r="U84"/>
  <c r="T84"/>
  <c r="S84"/>
  <c r="R84"/>
  <c r="Q84"/>
  <c r="P84"/>
  <c r="O84"/>
  <c r="V67"/>
  <c r="U67"/>
  <c r="T67"/>
  <c r="S67"/>
  <c r="R67"/>
  <c r="Q67"/>
  <c r="P67"/>
  <c r="O67"/>
  <c r="V65" l="1"/>
  <c r="U65"/>
  <c r="T65"/>
  <c r="S65"/>
  <c r="R65"/>
  <c r="Q65"/>
  <c r="P65"/>
  <c r="O65"/>
  <c r="V47"/>
  <c r="U47"/>
  <c r="T47"/>
  <c r="S47"/>
  <c r="R47"/>
  <c r="Q47"/>
  <c r="P47"/>
  <c r="O47"/>
  <c r="V49"/>
  <c r="U49"/>
  <c r="T49"/>
  <c r="S49"/>
  <c r="R49"/>
  <c r="Q49"/>
  <c r="P49"/>
  <c r="O49"/>
  <c r="V45"/>
  <c r="U45"/>
  <c r="T45"/>
  <c r="S45"/>
  <c r="R45"/>
  <c r="Q45"/>
  <c r="P45"/>
  <c r="O45"/>
  <c r="V43"/>
  <c r="U43"/>
  <c r="T43"/>
  <c r="S43"/>
  <c r="R43"/>
  <c r="Q43"/>
  <c r="P43"/>
  <c r="O43"/>
  <c r="V63"/>
  <c r="U63"/>
  <c r="T63"/>
  <c r="S63"/>
  <c r="R63"/>
  <c r="Q63"/>
  <c r="P63"/>
  <c r="O63"/>
  <c r="V21"/>
  <c r="U21"/>
  <c r="T21"/>
  <c r="S21"/>
  <c r="R21"/>
  <c r="Q21"/>
  <c r="P21"/>
  <c r="O21"/>
  <c r="V19"/>
  <c r="U19"/>
  <c r="T19"/>
  <c r="S19"/>
  <c r="R19"/>
  <c r="Q19"/>
  <c r="P19"/>
  <c r="O19"/>
  <c r="V17"/>
  <c r="U17"/>
  <c r="T17"/>
  <c r="S17"/>
  <c r="R17"/>
  <c r="Q17"/>
  <c r="P17"/>
  <c r="O17"/>
  <c r="V15"/>
  <c r="U15"/>
  <c r="T15"/>
  <c r="S15"/>
  <c r="R15"/>
  <c r="Q15"/>
  <c r="P15"/>
  <c r="O15"/>
  <c r="V13"/>
  <c r="U13"/>
  <c r="T13"/>
  <c r="S13"/>
  <c r="R13"/>
  <c r="Q13"/>
  <c r="P13"/>
  <c r="O13"/>
  <c r="V11"/>
  <c r="U11"/>
  <c r="T11"/>
  <c r="S11"/>
  <c r="R11"/>
  <c r="Q11"/>
  <c r="P11"/>
  <c r="O11"/>
</calcChain>
</file>

<file path=xl/sharedStrings.xml><?xml version="1.0" encoding="utf-8"?>
<sst xmlns="http://schemas.openxmlformats.org/spreadsheetml/2006/main" count="391" uniqueCount="195">
  <si>
    <t>Маршрут</t>
  </si>
  <si>
    <t>Тип</t>
  </si>
  <si>
    <t>тарифа</t>
  </si>
  <si>
    <t>Срок</t>
  </si>
  <si>
    <t>дост.</t>
  </si>
  <si>
    <t>Коэф.</t>
  </si>
  <si>
    <t>кг/м3</t>
  </si>
  <si>
    <t>Мин. тарифы</t>
  </si>
  <si>
    <t>Основные тарифы</t>
  </si>
  <si>
    <t>До 50 кг, до 0,2 м3</t>
  </si>
  <si>
    <t>До 100 кг</t>
  </si>
  <si>
    <t>До 300 кг</t>
  </si>
  <si>
    <t>До 500 кг</t>
  </si>
  <si>
    <t>До 1 000 кг</t>
  </si>
  <si>
    <t>До 2 000 кг</t>
  </si>
  <si>
    <t>До 3 000 кг</t>
  </si>
  <si>
    <t>До 5 000 кг</t>
  </si>
  <si>
    <t>От 5 000 кг</t>
  </si>
  <si>
    <t>До 0,6 м3</t>
  </si>
  <si>
    <t>До 3 м3</t>
  </si>
  <si>
    <t>До 5 м3</t>
  </si>
  <si>
    <t>До 12 м3</t>
  </si>
  <si>
    <t>До 20 м3</t>
  </si>
  <si>
    <t>До 30 м3</t>
  </si>
  <si>
    <t>До 40 м3</t>
  </si>
  <si>
    <t>От 40 м3</t>
  </si>
  <si>
    <t>Москва - Екатеринбург</t>
  </si>
  <si>
    <t>Экспресс</t>
  </si>
  <si>
    <t>Эконом</t>
  </si>
  <si>
    <t>Стандарт</t>
  </si>
  <si>
    <t>Москва - Пермь</t>
  </si>
  <si>
    <t>Москва - Сургут</t>
  </si>
  <si>
    <t>Пермь-Москва</t>
  </si>
  <si>
    <t>Пермь-сургут</t>
  </si>
  <si>
    <t>Из Москвы</t>
  </si>
  <si>
    <t>Из Санкт-петербурга</t>
  </si>
  <si>
    <t>Екатеринбург-Москва</t>
  </si>
  <si>
    <t>Екатеринбург-Санкт-Петербург</t>
  </si>
  <si>
    <t>Из Екатеринбурга</t>
  </si>
  <si>
    <t>1 дн</t>
  </si>
  <si>
    <t>- Бесплатно:сопровождение груза в пути,оповещение о прибытии груза,ответственность за кол-во принятых мест в соответствии с Договором.</t>
  </si>
  <si>
    <t xml:space="preserve">- Бесплатно: хранение на складе при отправлении, 2 раб. дня при получении. </t>
  </si>
  <si>
    <t>- Минимальная стоимость хранения на складе: 100 руб//сут</t>
  </si>
  <si>
    <t>- Негабаритный груз: вес 1-го места более 100кг или высота+длина+ширина более 3м. К цене применяется коэффициент Кн=1,2.</t>
  </si>
  <si>
    <t>- Режимный груз: при перевозке требуется t выше 0 грд. К цене применяется коэффициент Кр=1,3.Минимальная стоимост t режима 600руб.</t>
  </si>
  <si>
    <t xml:space="preserve">  - Платное хранение с 1-го дня с Кх=1,3.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</si>
  <si>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</si>
  <si>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- Запрет на размещение поверх груза другого груза (хрупкость): К цене применяется коэффициент Кх=1,3.</t>
  </si>
  <si>
    <t xml:space="preserve">- Изготовление транспортной тары (обрешетка): по предварит. договоренности и заявке Клиента. Стоимость 800 руб/куб, увел. объема на 15%. </t>
  </si>
  <si>
    <t>- Допустимая погрешность в измерении-расчете веса, объема +/- 10%, по желанию перемер в присутствии Клиента и составление Акта.</t>
  </si>
  <si>
    <t xml:space="preserve">- Возврат документов (ТТН) Отправителю с подписью (отметкой) Получателя - 300 руб; </t>
  </si>
  <si>
    <t>- Восстановление комплекта бух. документов (акт, сч-фактура) - 100р. за 1 комплект</t>
  </si>
  <si>
    <t>ООО "Л-Транс"</t>
  </si>
  <si>
    <t>Москва - Санкт-Петербург</t>
  </si>
  <si>
    <t>Пермь-Санкт-Петербург</t>
  </si>
  <si>
    <t>Екатеринбург-Пермь</t>
  </si>
  <si>
    <t xml:space="preserve"> Т   Ы  С  Я  Ч  И     К  И  Л  О  М  Е  Т  Р  О  В     У  С  П  Е  Х  А !!!</t>
  </si>
  <si>
    <t>Санкт-Петербург-Москва</t>
  </si>
  <si>
    <t>2 дня</t>
  </si>
  <si>
    <t>3 дня</t>
  </si>
  <si>
    <t>5 дн</t>
  </si>
  <si>
    <t>3-4 дн</t>
  </si>
  <si>
    <t>от 0 до 50</t>
  </si>
  <si>
    <t>от 50 до 100</t>
  </si>
  <si>
    <t>от 100 до 300</t>
  </si>
  <si>
    <t>от 300 до 500</t>
  </si>
  <si>
    <t>от 500 до 750</t>
  </si>
  <si>
    <t>от 750 до 1000</t>
  </si>
  <si>
    <t>от 1000 до 1250</t>
  </si>
  <si>
    <t>от 1250 до 1500</t>
  </si>
  <si>
    <t>от 1500 до 2000</t>
  </si>
  <si>
    <t>от 2000 до 3000</t>
  </si>
  <si>
    <t>от 3000 до 5000</t>
  </si>
  <si>
    <t>от 5000 до 10000</t>
  </si>
  <si>
    <t>от 10000 до 15000</t>
  </si>
  <si>
    <t>от 15000 до 20000</t>
  </si>
  <si>
    <t>Объем груза, м³</t>
  </si>
  <si>
    <t>от 0 до 0,3</t>
  </si>
  <si>
    <t>от 0,3 до 0,5</t>
  </si>
  <si>
    <t>от 0,5 до 2,0</t>
  </si>
  <si>
    <t>от 2,0 до 2,5</t>
  </si>
  <si>
    <t>от 2,5 до 4,0</t>
  </si>
  <si>
    <t>от 4,0 до 5,0</t>
  </si>
  <si>
    <t>от 5,0 до 6,0</t>
  </si>
  <si>
    <t>от 6,0 до 7,0</t>
  </si>
  <si>
    <t>от 7,0 до 10,0</t>
  </si>
  <si>
    <t>от 10,0 до 14,0</t>
  </si>
  <si>
    <t>от 14,0 до 20,0</t>
  </si>
  <si>
    <t>от 20,0 до 30,0</t>
  </si>
  <si>
    <t>от 30,0 до 40,0</t>
  </si>
  <si>
    <t>от 40,0 до 82,0</t>
  </si>
  <si>
    <t>MAX габар-ы: дл-а*шир-а*выс-а (м)</t>
  </si>
  <si>
    <t>до 0,6*0,6*0,6</t>
  </si>
  <si>
    <t>до 1,2*0,8*1,0</t>
  </si>
  <si>
    <t>до 2,0*1,7*1,70</t>
  </si>
  <si>
    <t>до 2,5*1,7*1,70</t>
  </si>
  <si>
    <t>до 3,0*1,70*1,70</t>
  </si>
  <si>
    <t>до 3,0*1,7*1,75</t>
  </si>
  <si>
    <t>до 3,8*1,8*1,9</t>
  </si>
  <si>
    <t>до 4,0*2,0*2,1</t>
  </si>
  <si>
    <t>до 5,0*2,1*2,1</t>
  </si>
  <si>
    <t>до 6,0*2,3*2,4</t>
  </si>
  <si>
    <t>до 8,0*2,4*2,4</t>
  </si>
  <si>
    <t>от 6,0*2,4*2,4</t>
  </si>
  <si>
    <t>Норм-ое. время на груз-ые операции (минут)</t>
  </si>
  <si>
    <t>Стоимость</t>
  </si>
  <si>
    <t>Въезд в ТТК</t>
  </si>
  <si>
    <t>Въезд в СК</t>
  </si>
  <si>
    <t>-</t>
  </si>
  <si>
    <t>Стоим-ть сверхнор-го времени за 0,5 час</t>
  </si>
  <si>
    <t>Стоимость одного км, за пределами МКАД*</t>
  </si>
  <si>
    <t>Минимальная стоимость экспедирования за пределами МКАД до 30 км:</t>
  </si>
  <si>
    <t>до 50 кг и до 0,3 куб.м - 1500 руб.</t>
  </si>
  <si>
    <t>до 100 кг и до 0,5 куб.м - 1800 руб.</t>
  </si>
  <si>
    <t>до 500 кг и до 3 куб.м - 2200 руб.</t>
  </si>
  <si>
    <t>до 1000 кг и до 5 куб.м - 2600 руб.</t>
  </si>
  <si>
    <t xml:space="preserve">- Заявка принимается за сутки до 14:30 (Мск.) и выполняется не ранее, чем на следующий день после подтверждения готовности груза отправителем.               </t>
  </si>
  <si>
    <t>- Выполнение "срочной" заявки в день поступления увеличивает стоимость на 50% и выполняется по согласованию с отделом доставки.</t>
  </si>
  <si>
    <t>- Выполнение заявки в оговоренное время увеличивает стоимость на 50%. При сокращенном графике работы клиента - увеличение на 30%.</t>
  </si>
  <si>
    <t>- Холостой пробег: отказ Клиента от заявки после прибытия автомобиля. Клиент обязан оплатить 100% стоимости рассчитанной по заявке.</t>
  </si>
  <si>
    <t>- Мы приложим все возможные усилия для выполнения Вашей Заявки, но если Заявка поступила менее чем за сутки - не гарантируем ее исполнение.</t>
  </si>
  <si>
    <t xml:space="preserve">- Доставка в "ночное время" с 20:00 до 08:00 и вых. дни: по предварительной договоренности. Стоимость увеличивается на 50%. </t>
  </si>
  <si>
    <t>- В случае доставки/забора отправлений в выходные дни, стоимость  отправления увеличивается на 100%.</t>
  </si>
  <si>
    <t>- Клиент обязан возместить стоимость въезда на склад по расценкам склада. Заезд в офис за документами - 1000руб. Отметка в ТТН.</t>
  </si>
  <si>
    <t>- Доставка негабаритных грузов вызывающих затруднения при размещении в машине, имеющих длину более 3м - только по предварительной договоренности.</t>
  </si>
  <si>
    <t>- Стоимость экспедирования негабаритных грузов договорная( увеличивается не менее 50% к прайсу)</t>
  </si>
  <si>
    <t>- Если фактический вес/объем груза меньше указанного в заявке, сумма оплаты расчитывается на основании данных указанных в заявке.</t>
  </si>
  <si>
    <t>- Если вес/объем груза оказался значительно больше заявленного,решение о выполнении принимает Исполнитель.Стоимость по факт.весу/объему.</t>
  </si>
  <si>
    <t>- Для экспедирования минимальных грузов сумма измерений не должна превышать 120 см</t>
  </si>
  <si>
    <t>- Погрузка на складе Клиента силами Исполнителя: по договренности, если вес одного места не более 25кг. Оплата 200р/куб, 1р/кг.</t>
  </si>
  <si>
    <r>
      <rPr>
        <b/>
        <sz val="10"/>
        <rFont val="Arial Cyr"/>
        <charset val="204"/>
      </rPr>
      <t>**</t>
    </r>
    <r>
      <rPr>
        <sz val="10"/>
        <rFont val="Arial Cyr"/>
        <charset val="204"/>
      </rPr>
      <t>Приведены справочные сведения. Точная сумма рассчитывается при приеме заявки.</t>
    </r>
  </si>
  <si>
    <t>Стоимость забора/доставки груза по городу к месту погрузки/выгрузки**. (Автоэкспедирование) г. Москва</t>
  </si>
  <si>
    <t>Стоимость забора/доставки груза по городу к месту погрузки/выгрузки**. (Автоэкспедирование) г. Пермь</t>
  </si>
  <si>
    <t>Стоимость забора/доставки груза по городу к месту погрузки/выгрузки**. (Автоэкспедирование) г. Санкт-Петербург</t>
  </si>
  <si>
    <t>Стоимость забора/доставки груза по городу к месту погрузки/выгрузки**. (Автоэкспедирование) г. Екатеринбург</t>
  </si>
  <si>
    <t>Вес</t>
  </si>
  <si>
    <t>0-24</t>
  </si>
  <si>
    <t>25-49</t>
  </si>
  <si>
    <t>50-100</t>
  </si>
  <si>
    <t>101-200</t>
  </si>
  <si>
    <t>201-300</t>
  </si>
  <si>
    <t>301-500</t>
  </si>
  <si>
    <t>501-700</t>
  </si>
  <si>
    <t>701-1000</t>
  </si>
  <si>
    <t>1001-1500</t>
  </si>
  <si>
    <t>1501-2000</t>
  </si>
  <si>
    <t>2001-2500</t>
  </si>
  <si>
    <t>2501-3000</t>
  </si>
  <si>
    <t>3001-4000</t>
  </si>
  <si>
    <t>4001-5000</t>
  </si>
  <si>
    <t>5001-6000</t>
  </si>
  <si>
    <t>6001-7000</t>
  </si>
  <si>
    <t>7001-8000</t>
  </si>
  <si>
    <t>8001-9000</t>
  </si>
  <si>
    <t>9001-10000</t>
  </si>
  <si>
    <t>Прим.</t>
  </si>
  <si>
    <t>Объем</t>
  </si>
  <si>
    <t>0-0,09</t>
  </si>
  <si>
    <t>0,1-0,2</t>
  </si>
  <si>
    <t>0,21-0,6</t>
  </si>
  <si>
    <t>0,61-1,0</t>
  </si>
  <si>
    <t>1,01-1,3</t>
  </si>
  <si>
    <t>1,31-2,0</t>
  </si>
  <si>
    <t>2,01-3,0</t>
  </si>
  <si>
    <t>3,01-4,0</t>
  </si>
  <si>
    <t>4,01-7,5</t>
  </si>
  <si>
    <t>7,51-10,0</t>
  </si>
  <si>
    <t>10,01-12,0</t>
  </si>
  <si>
    <t>12,01-15,0</t>
  </si>
  <si>
    <t>15,01-20,0</t>
  </si>
  <si>
    <t>20,01-23,0</t>
  </si>
  <si>
    <t>23,01-27,0</t>
  </si>
  <si>
    <t>27,01-35,0</t>
  </si>
  <si>
    <t>35,01-40,0</t>
  </si>
  <si>
    <t>40,01-45,0</t>
  </si>
  <si>
    <t>45,01-50,0</t>
  </si>
  <si>
    <t xml:space="preserve">Стоимость </t>
  </si>
  <si>
    <t>По городу+(см. ниже)</t>
  </si>
  <si>
    <t>Время загрузки, выгрузки, мин.</t>
  </si>
  <si>
    <t>Время от прибытия до убытия</t>
  </si>
  <si>
    <t>Стоим. сверхнорм. времени за 0,5 часа</t>
  </si>
  <si>
    <t>за полные и не полные 0,5 часа</t>
  </si>
  <si>
    <t>Пермский край, руб./км.</t>
  </si>
  <si>
    <t>догов</t>
  </si>
  <si>
    <t>Санкт-Петербург-Пермь</t>
  </si>
  <si>
    <t>Санкт-Петербург-Екатеринбург</t>
  </si>
  <si>
    <t>Пермь - Екатеринбург</t>
  </si>
  <si>
    <t>Из Перми</t>
  </si>
  <si>
    <t>2-3 сут.</t>
  </si>
  <si>
    <t>3-4 сут.</t>
  </si>
  <si>
    <t>1-2 сут.</t>
  </si>
  <si>
    <t xml:space="preserve">Стоимость одного км, за пределами </t>
  </si>
  <si>
    <t>Стоимость одного км, за пределами КАД*</t>
  </si>
  <si>
    <t>3-5 сут</t>
  </si>
  <si>
    <t>4-5 сут.</t>
  </si>
</sst>
</file>

<file path=xl/styles.xml><?xml version="1.0" encoding="utf-8"?>
<styleSheet xmlns="http://schemas.openxmlformats.org/spreadsheetml/2006/main">
  <numFmts count="1"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sz val="14"/>
      <name val="Arial"/>
      <family val="2"/>
      <charset val="204"/>
    </font>
    <font>
      <b/>
      <sz val="14"/>
      <color rgb="FFFFC000"/>
      <name val="Times New Roman"/>
      <family val="1"/>
      <charset val="204"/>
    </font>
    <font>
      <sz val="14"/>
      <color rgb="FFFFC00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u/>
      <sz val="28"/>
      <color rgb="FFFFC000"/>
      <name val="Cambria"/>
      <family val="1"/>
      <charset val="204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i/>
      <u/>
      <sz val="28"/>
      <color rgb="FFF67408"/>
      <name val="Cambria"/>
      <family val="1"/>
      <charset val="204"/>
    </font>
    <font>
      <sz val="11"/>
      <color rgb="FFF67408"/>
      <name val="Calibri"/>
      <family val="2"/>
      <charset val="204"/>
      <scheme val="minor"/>
    </font>
    <font>
      <b/>
      <i/>
      <sz val="14"/>
      <color rgb="FFF67408"/>
      <name val="Arial Cyr"/>
      <charset val="204"/>
    </font>
    <font>
      <sz val="20"/>
      <color rgb="FFF67408"/>
      <name val="Calibri"/>
      <family val="2"/>
      <charset val="204"/>
      <scheme val="minor"/>
    </font>
    <font>
      <sz val="22"/>
      <color rgb="FFF6740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7408"/>
        <bgColor indexed="64"/>
      </patternFill>
    </fill>
  </fills>
  <borders count="59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>
      <alignment vertical="center"/>
    </xf>
  </cellStyleXfs>
  <cellXfs count="14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3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wrapText="1"/>
    </xf>
    <xf numFmtId="0" fontId="15" fillId="0" borderId="0" xfId="0" applyFont="1"/>
    <xf numFmtId="0" fontId="17" fillId="0" borderId="0" xfId="0" applyFont="1"/>
    <xf numFmtId="0" fontId="12" fillId="5" borderId="7" xfId="0" applyFont="1" applyFill="1" applyBorder="1" applyAlignment="1">
      <alignment wrapText="1"/>
    </xf>
    <xf numFmtId="0" fontId="12" fillId="5" borderId="10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8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12" fillId="5" borderId="5" xfId="0" applyFont="1" applyFill="1" applyBorder="1" applyAlignment="1">
      <alignment wrapText="1"/>
    </xf>
    <xf numFmtId="0" fontId="0" fillId="5" borderId="9" xfId="0" applyFont="1" applyFill="1" applyBorder="1" applyAlignment="1">
      <alignment wrapText="1"/>
    </xf>
    <xf numFmtId="0" fontId="0" fillId="5" borderId="11" xfId="0" applyFont="1" applyFill="1" applyBorder="1" applyAlignment="1">
      <alignment wrapText="1"/>
    </xf>
    <xf numFmtId="0" fontId="0" fillId="5" borderId="6" xfId="0" applyFont="1" applyFill="1" applyBorder="1" applyAlignment="1">
      <alignment wrapText="1"/>
    </xf>
    <xf numFmtId="0" fontId="7" fillId="5" borderId="7" xfId="0" applyFont="1" applyFill="1" applyBorder="1" applyAlignment="1">
      <alignment wrapText="1"/>
    </xf>
    <xf numFmtId="0" fontId="7" fillId="5" borderId="10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8" xfId="0" applyFont="1" applyFill="1" applyBorder="1" applyAlignment="1">
      <alignment wrapText="1"/>
    </xf>
    <xf numFmtId="0" fontId="7" fillId="5" borderId="11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9" fillId="5" borderId="9" xfId="0" applyFont="1" applyFill="1" applyBorder="1" applyAlignment="1">
      <alignment wrapText="1"/>
    </xf>
    <xf numFmtId="0" fontId="9" fillId="5" borderId="11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18" fillId="0" borderId="0" xfId="0" applyFont="1"/>
    <xf numFmtId="0" fontId="19" fillId="0" borderId="31" xfId="1" applyFont="1" applyFill="1" applyBorder="1" applyAlignment="1">
      <alignment horizontal="left" vertical="center"/>
    </xf>
    <xf numFmtId="1" fontId="19" fillId="0" borderId="30" xfId="1" applyNumberFormat="1" applyFont="1" applyFill="1" applyBorder="1" applyAlignment="1">
      <alignment horizontal="center" vertical="center" wrapText="1"/>
    </xf>
    <xf numFmtId="0" fontId="9" fillId="0" borderId="32" xfId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21" fillId="0" borderId="0" xfId="0" applyFont="1" applyFill="1"/>
    <xf numFmtId="0" fontId="21" fillId="0" borderId="0" xfId="0" applyFont="1" applyFill="1" applyBorder="1"/>
    <xf numFmtId="164" fontId="19" fillId="0" borderId="30" xfId="1" applyNumberFormat="1" applyFont="1" applyFill="1" applyBorder="1" applyAlignment="1">
      <alignment horizontal="center" vertical="center" wrapText="1"/>
    </xf>
    <xf numFmtId="164" fontId="19" fillId="0" borderId="32" xfId="1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21" fontId="25" fillId="0" borderId="36" xfId="0" applyNumberFormat="1" applyFont="1" applyFill="1" applyBorder="1" applyAlignment="1">
      <alignment horizontal="center" wrapText="1"/>
    </xf>
    <xf numFmtId="21" fontId="25" fillId="0" borderId="37" xfId="0" applyNumberFormat="1" applyFont="1" applyFill="1" applyBorder="1" applyAlignment="1">
      <alignment horizontal="center" wrapText="1"/>
    </xf>
    <xf numFmtId="0" fontId="24" fillId="0" borderId="31" xfId="1" applyFont="1" applyFill="1" applyBorder="1" applyAlignment="1">
      <alignment wrapText="1"/>
    </xf>
    <xf numFmtId="1" fontId="26" fillId="0" borderId="30" xfId="1" applyNumberFormat="1" applyFont="1" applyFill="1" applyBorder="1" applyAlignment="1">
      <alignment horizontal="center" vertical="center"/>
    </xf>
    <xf numFmtId="0" fontId="26" fillId="0" borderId="32" xfId="1" applyFont="1" applyFill="1" applyBorder="1" applyAlignment="1">
      <alignment horizontal="center" vertical="center"/>
    </xf>
    <xf numFmtId="1" fontId="26" fillId="0" borderId="32" xfId="1" applyNumberFormat="1" applyFont="1" applyFill="1" applyBorder="1" applyAlignment="1">
      <alignment horizontal="center" vertical="center"/>
    </xf>
    <xf numFmtId="0" fontId="26" fillId="0" borderId="3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wrapText="1"/>
    </xf>
    <xf numFmtId="1" fontId="26" fillId="0" borderId="0" xfId="1" applyNumberFormat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center" vertical="center"/>
    </xf>
    <xf numFmtId="49" fontId="28" fillId="0" borderId="0" xfId="1" applyNumberFormat="1" applyFont="1" applyBorder="1" applyAlignment="1">
      <alignment horizontal="left"/>
    </xf>
    <xf numFmtId="0" fontId="31" fillId="0" borderId="51" xfId="0" applyFont="1" applyBorder="1" applyAlignment="1">
      <alignment wrapText="1"/>
    </xf>
    <xf numFmtId="0" fontId="32" fillId="0" borderId="51" xfId="0" applyFont="1" applyBorder="1" applyAlignment="1">
      <alignment vertical="center" wrapText="1"/>
    </xf>
    <xf numFmtId="0" fontId="19" fillId="0" borderId="31" xfId="0" applyFont="1" applyFill="1" applyBorder="1" applyAlignment="1">
      <alignment horizontal="left" vertical="top" wrapText="1"/>
    </xf>
    <xf numFmtId="0" fontId="19" fillId="0" borderId="53" xfId="0" applyFont="1" applyBorder="1" applyAlignment="1">
      <alignment wrapText="1"/>
    </xf>
    <xf numFmtId="0" fontId="19" fillId="4" borderId="49" xfId="0" applyFont="1" applyFill="1" applyBorder="1" applyAlignment="1">
      <alignment horizontal="center" vertical="center"/>
    </xf>
    <xf numFmtId="0" fontId="19" fillId="4" borderId="50" xfId="0" applyFont="1" applyFill="1" applyBorder="1" applyAlignment="1">
      <alignment horizontal="center" vertical="center"/>
    </xf>
    <xf numFmtId="0" fontId="24" fillId="4" borderId="51" xfId="0" applyFont="1" applyFill="1" applyBorder="1" applyAlignment="1">
      <alignment vertical="center" wrapText="1"/>
    </xf>
    <xf numFmtId="0" fontId="24" fillId="4" borderId="48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4" fillId="2" borderId="17" xfId="0" applyFont="1" applyFill="1" applyBorder="1" applyAlignment="1">
      <alignment wrapText="1"/>
    </xf>
    <xf numFmtId="0" fontId="10" fillId="4" borderId="20" xfId="0" applyFont="1" applyFill="1" applyBorder="1" applyAlignment="1">
      <alignment horizontal="right" wrapText="1"/>
    </xf>
    <xf numFmtId="0" fontId="10" fillId="4" borderId="23" xfId="0" applyFont="1" applyFill="1" applyBorder="1" applyAlignment="1">
      <alignment horizontal="right" wrapText="1"/>
    </xf>
    <xf numFmtId="0" fontId="10" fillId="4" borderId="19" xfId="0" applyFont="1" applyFill="1" applyBorder="1" applyAlignment="1">
      <alignment horizontal="right" wrapText="1"/>
    </xf>
    <xf numFmtId="0" fontId="10" fillId="4" borderId="22" xfId="0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0" fillId="2" borderId="18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0" fillId="2" borderId="21" xfId="0" applyFont="1" applyFill="1" applyBorder="1" applyAlignment="1">
      <alignment wrapText="1"/>
    </xf>
    <xf numFmtId="0" fontId="10" fillId="2" borderId="20" xfId="0" applyFont="1" applyFill="1" applyBorder="1" applyAlignment="1">
      <alignment wrapText="1"/>
    </xf>
    <xf numFmtId="0" fontId="10" fillId="2" borderId="9" xfId="0" applyFont="1" applyFill="1" applyBorder="1" applyAlignment="1">
      <alignment wrapText="1"/>
    </xf>
    <xf numFmtId="0" fontId="10" fillId="2" borderId="19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23" xfId="0" applyFont="1" applyFill="1" applyBorder="1" applyAlignment="1">
      <alignment wrapText="1"/>
    </xf>
    <xf numFmtId="0" fontId="10" fillId="2" borderId="22" xfId="0" applyFont="1" applyFill="1" applyBorder="1" applyAlignment="1">
      <alignment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wrapText="1"/>
    </xf>
    <xf numFmtId="0" fontId="7" fillId="5" borderId="25" xfId="0" applyFont="1" applyFill="1" applyBorder="1" applyAlignment="1">
      <alignment wrapText="1"/>
    </xf>
    <xf numFmtId="0" fontId="7" fillId="5" borderId="26" xfId="0" applyFont="1" applyFill="1" applyBorder="1" applyAlignment="1">
      <alignment wrapText="1"/>
    </xf>
    <xf numFmtId="0" fontId="7" fillId="5" borderId="12" xfId="0" applyFont="1" applyFill="1" applyBorder="1" applyAlignment="1">
      <alignment wrapText="1"/>
    </xf>
    <xf numFmtId="0" fontId="7" fillId="5" borderId="13" xfId="0" applyFont="1" applyFill="1" applyBorder="1" applyAlignment="1">
      <alignment wrapText="1"/>
    </xf>
    <xf numFmtId="0" fontId="7" fillId="5" borderId="27" xfId="0" applyFont="1" applyFill="1" applyBorder="1" applyAlignment="1">
      <alignment wrapText="1"/>
    </xf>
    <xf numFmtId="0" fontId="7" fillId="5" borderId="14" xfId="0" applyFont="1" applyFill="1" applyBorder="1" applyAlignment="1">
      <alignment wrapText="1"/>
    </xf>
    <xf numFmtId="0" fontId="7" fillId="5" borderId="15" xfId="0" applyFont="1" applyFill="1" applyBorder="1" applyAlignment="1">
      <alignment wrapText="1"/>
    </xf>
    <xf numFmtId="0" fontId="10" fillId="4" borderId="9" xfId="0" applyFont="1" applyFill="1" applyBorder="1" applyAlignment="1">
      <alignment horizontal="right" wrapText="1"/>
    </xf>
    <xf numFmtId="0" fontId="10" fillId="4" borderId="28" xfId="0" applyFont="1" applyFill="1" applyBorder="1" applyAlignment="1">
      <alignment horizontal="right" wrapText="1"/>
    </xf>
    <xf numFmtId="0" fontId="10" fillId="4" borderId="25" xfId="0" applyFont="1" applyFill="1" applyBorder="1" applyAlignment="1">
      <alignment horizontal="right" wrapText="1"/>
    </xf>
    <xf numFmtId="0" fontId="10" fillId="4" borderId="18" xfId="0" applyFont="1" applyFill="1" applyBorder="1" applyAlignment="1">
      <alignment horizontal="right" wrapText="1"/>
    </xf>
    <xf numFmtId="0" fontId="10" fillId="4" borderId="3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wrapText="1"/>
    </xf>
    <xf numFmtId="0" fontId="10" fillId="3" borderId="9" xfId="0" applyFont="1" applyFill="1" applyBorder="1" applyAlignment="1">
      <alignment wrapText="1"/>
    </xf>
    <xf numFmtId="0" fontId="10" fillId="4" borderId="29" xfId="0" applyFont="1" applyFill="1" applyBorder="1" applyAlignment="1">
      <alignment horizontal="right" wrapText="1"/>
    </xf>
    <xf numFmtId="0" fontId="10" fillId="4" borderId="21" xfId="0" applyFont="1" applyFill="1" applyBorder="1" applyAlignment="1">
      <alignment horizontal="right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wrapText="1"/>
    </xf>
    <xf numFmtId="0" fontId="12" fillId="5" borderId="25" xfId="0" applyFont="1" applyFill="1" applyBorder="1" applyAlignment="1">
      <alignment wrapText="1"/>
    </xf>
    <xf numFmtId="0" fontId="12" fillId="5" borderId="26" xfId="0" applyFont="1" applyFill="1" applyBorder="1" applyAlignment="1">
      <alignment wrapText="1"/>
    </xf>
    <xf numFmtId="0" fontId="12" fillId="5" borderId="12" xfId="0" applyFont="1" applyFill="1" applyBorder="1" applyAlignment="1">
      <alignment wrapText="1"/>
    </xf>
    <xf numFmtId="0" fontId="12" fillId="5" borderId="13" xfId="0" applyFont="1" applyFill="1" applyBorder="1" applyAlignment="1">
      <alignment wrapText="1"/>
    </xf>
    <xf numFmtId="0" fontId="12" fillId="5" borderId="27" xfId="0" applyFont="1" applyFill="1" applyBorder="1" applyAlignment="1">
      <alignment wrapText="1"/>
    </xf>
    <xf numFmtId="0" fontId="12" fillId="5" borderId="14" xfId="0" applyFont="1" applyFill="1" applyBorder="1" applyAlignment="1">
      <alignment wrapText="1"/>
    </xf>
    <xf numFmtId="0" fontId="12" fillId="5" borderId="15" xfId="0" applyFont="1" applyFill="1" applyBorder="1" applyAlignment="1">
      <alignment wrapText="1"/>
    </xf>
    <xf numFmtId="16" fontId="10" fillId="2" borderId="20" xfId="0" applyNumberFormat="1" applyFont="1" applyFill="1" applyBorder="1" applyAlignment="1">
      <alignment wrapText="1"/>
    </xf>
    <xf numFmtId="49" fontId="29" fillId="0" borderId="40" xfId="1" applyNumberFormat="1" applyFont="1" applyFill="1" applyBorder="1" applyAlignment="1">
      <alignment horizontal="left" vertical="center"/>
    </xf>
    <xf numFmtId="49" fontId="29" fillId="0" borderId="41" xfId="1" applyNumberFormat="1" applyFont="1" applyFill="1" applyBorder="1" applyAlignment="1">
      <alignment horizontal="left" vertical="center"/>
    </xf>
    <xf numFmtId="49" fontId="29" fillId="0" borderId="42" xfId="1" applyNumberFormat="1" applyFont="1" applyFill="1" applyBorder="1" applyAlignment="1">
      <alignment horizontal="left" vertical="center"/>
    </xf>
    <xf numFmtId="49" fontId="29" fillId="0" borderId="43" xfId="1" applyNumberFormat="1" applyFont="1" applyFill="1" applyBorder="1" applyAlignment="1">
      <alignment horizontal="left" vertical="center"/>
    </xf>
    <xf numFmtId="49" fontId="29" fillId="0" borderId="44" xfId="1" applyNumberFormat="1" applyFont="1" applyFill="1" applyBorder="1" applyAlignment="1">
      <alignment horizontal="left" vertical="center"/>
    </xf>
    <xf numFmtId="49" fontId="29" fillId="0" borderId="45" xfId="1" applyNumberFormat="1" applyFont="1" applyFill="1" applyBorder="1" applyAlignment="1">
      <alignment horizontal="left" vertical="center"/>
    </xf>
    <xf numFmtId="49" fontId="29" fillId="0" borderId="43" xfId="1" applyNumberFormat="1" applyFont="1" applyBorder="1" applyAlignment="1">
      <alignment horizontal="left" vertical="center"/>
    </xf>
    <xf numFmtId="49" fontId="29" fillId="0" borderId="44" xfId="1" applyNumberFormat="1" applyFont="1" applyBorder="1" applyAlignment="1">
      <alignment horizontal="left" vertical="center"/>
    </xf>
    <xf numFmtId="49" fontId="29" fillId="0" borderId="45" xfId="1" applyNumberFormat="1" applyFont="1" applyBorder="1" applyAlignment="1">
      <alignment horizontal="left" vertical="center"/>
    </xf>
    <xf numFmtId="49" fontId="22" fillId="5" borderId="33" xfId="1" applyNumberFormat="1" applyFont="1" applyFill="1" applyBorder="1" applyAlignment="1">
      <alignment horizontal="center" vertical="center"/>
    </xf>
    <xf numFmtId="49" fontId="22" fillId="5" borderId="34" xfId="1" applyNumberFormat="1" applyFont="1" applyFill="1" applyBorder="1" applyAlignment="1">
      <alignment horizontal="center" vertical="center"/>
    </xf>
    <xf numFmtId="49" fontId="22" fillId="5" borderId="35" xfId="1" applyNumberFormat="1" applyFont="1" applyFill="1" applyBorder="1" applyAlignment="1">
      <alignment horizontal="center" vertical="center"/>
    </xf>
    <xf numFmtId="49" fontId="22" fillId="5" borderId="56" xfId="1" applyNumberFormat="1" applyFont="1" applyFill="1" applyBorder="1" applyAlignment="1">
      <alignment horizontal="center" vertical="center"/>
    </xf>
    <xf numFmtId="49" fontId="22" fillId="5" borderId="57" xfId="1" applyNumberFormat="1" applyFont="1" applyFill="1" applyBorder="1" applyAlignment="1">
      <alignment horizontal="center" vertical="center"/>
    </xf>
    <xf numFmtId="49" fontId="22" fillId="5" borderId="58" xfId="1" applyNumberFormat="1" applyFont="1" applyFill="1" applyBorder="1" applyAlignment="1">
      <alignment horizontal="center" vertical="center"/>
    </xf>
    <xf numFmtId="49" fontId="27" fillId="0" borderId="31" xfId="1" applyNumberFormat="1" applyFont="1" applyBorder="1" applyAlignment="1">
      <alignment horizontal="left"/>
    </xf>
    <xf numFmtId="49" fontId="27" fillId="0" borderId="30" xfId="1" applyNumberFormat="1" applyFont="1" applyBorder="1" applyAlignment="1">
      <alignment horizontal="left"/>
    </xf>
    <xf numFmtId="49" fontId="27" fillId="0" borderId="32" xfId="1" applyNumberFormat="1" applyFont="1" applyBorder="1" applyAlignment="1">
      <alignment horizontal="left"/>
    </xf>
    <xf numFmtId="49" fontId="28" fillId="0" borderId="31" xfId="1" applyNumberFormat="1" applyFont="1" applyBorder="1" applyAlignment="1">
      <alignment horizontal="left"/>
    </xf>
    <xf numFmtId="49" fontId="28" fillId="0" borderId="30" xfId="1" applyNumberFormat="1" applyFont="1" applyBorder="1" applyAlignment="1">
      <alignment horizontal="left"/>
    </xf>
    <xf numFmtId="49" fontId="28" fillId="0" borderId="32" xfId="1" applyNumberFormat="1" applyFont="1" applyBorder="1" applyAlignment="1">
      <alignment horizontal="left"/>
    </xf>
    <xf numFmtId="0" fontId="33" fillId="4" borderId="28" xfId="0" applyFont="1" applyFill="1" applyBorder="1" applyAlignment="1">
      <alignment horizontal="right" wrapText="1"/>
    </xf>
    <xf numFmtId="0" fontId="33" fillId="4" borderId="25" xfId="0" applyFont="1" applyFill="1" applyBorder="1" applyAlignment="1">
      <alignment horizontal="right" wrapText="1"/>
    </xf>
    <xf numFmtId="1" fontId="9" fillId="4" borderId="38" xfId="1" applyNumberFormat="1" applyFont="1" applyFill="1" applyBorder="1" applyAlignment="1">
      <alignment horizontal="center" vertical="center"/>
    </xf>
    <xf numFmtId="0" fontId="9" fillId="4" borderId="39" xfId="1" applyFont="1" applyFill="1" applyBorder="1" applyAlignment="1">
      <alignment horizontal="center" vertical="center"/>
    </xf>
    <xf numFmtId="0" fontId="26" fillId="4" borderId="36" xfId="1" applyNumberFormat="1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right" wrapText="1"/>
    </xf>
    <xf numFmtId="0" fontId="10" fillId="4" borderId="1" xfId="0" applyFont="1" applyFill="1" applyBorder="1" applyAlignment="1">
      <alignment horizontal="right" wrapText="1"/>
    </xf>
    <xf numFmtId="0" fontId="19" fillId="4" borderId="54" xfId="0" applyFont="1" applyFill="1" applyBorder="1" applyAlignment="1">
      <alignment horizontal="center" vertical="center"/>
    </xf>
    <xf numFmtId="1" fontId="26" fillId="4" borderId="36" xfId="1" applyNumberFormat="1" applyFont="1" applyFill="1" applyBorder="1" applyAlignment="1">
      <alignment horizontal="center" vertical="center"/>
    </xf>
    <xf numFmtId="0" fontId="26" fillId="4" borderId="37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6740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369095</xdr:colOff>
      <xdr:row>0</xdr:row>
      <xdr:rowOff>153119</xdr:rowOff>
    </xdr:from>
    <xdr:to>
      <xdr:col>21</xdr:col>
      <xdr:colOff>523876</xdr:colOff>
      <xdr:row>6</xdr:row>
      <xdr:rowOff>200025</xdr:rowOff>
    </xdr:to>
    <xdr:pic>
      <xdr:nvPicPr>
        <xdr:cNvPr id="1025" name="Picture 1" descr="https://im0-tub-ru.yandex.net/i?id=d20bdbf97b9a8f95b25e8e2ea60b53f9-l&amp;ref=rim&amp;n=13&amp;w=1200&amp;h=8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68064" y="153119"/>
          <a:ext cx="2583656" cy="1559000"/>
        </a:xfrm>
        <a:prstGeom prst="rect">
          <a:avLst/>
        </a:prstGeom>
        <a:solidFill>
          <a:srgbClr val="FFC000"/>
        </a:solidFill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E124"/>
  <sheetViews>
    <sheetView tabSelected="1" topLeftCell="A112" zoomScale="75" zoomScaleNormal="75" workbookViewId="0">
      <selection activeCell="E47" sqref="E47:E48"/>
    </sheetView>
  </sheetViews>
  <sheetFormatPr defaultRowHeight="15"/>
  <cols>
    <col min="1" max="1" width="6.42578125" customWidth="1"/>
    <col min="2" max="2" width="17.28515625" customWidth="1"/>
    <col min="3" max="3" width="12.140625" customWidth="1"/>
    <col min="4" max="4" width="7.85546875" customWidth="1"/>
    <col min="5" max="5" width="11.5703125" customWidth="1"/>
    <col min="6" max="6" width="9.85546875" customWidth="1"/>
    <col min="13" max="13" width="8.7109375" customWidth="1"/>
    <col min="14" max="14" width="8.5703125" customWidth="1"/>
  </cols>
  <sheetData>
    <row r="3" spans="2:22">
      <c r="B3" s="68" t="s">
        <v>52</v>
      </c>
      <c r="C3" s="68"/>
      <c r="D3" s="68"/>
      <c r="E3" s="68"/>
      <c r="F3" s="9"/>
      <c r="G3" s="9"/>
      <c r="H3" s="9"/>
      <c r="I3" s="9"/>
      <c r="J3" s="9"/>
    </row>
    <row r="4" spans="2:22" ht="15" customHeight="1">
      <c r="B4" s="68"/>
      <c r="C4" s="68"/>
      <c r="D4" s="68"/>
      <c r="E4" s="68"/>
      <c r="F4" s="9"/>
      <c r="G4" s="9"/>
      <c r="H4" s="9"/>
      <c r="I4" s="9"/>
      <c r="J4" s="9"/>
    </row>
    <row r="5" spans="2:22" ht="44.25" customHeight="1">
      <c r="B5" s="69" t="s">
        <v>56</v>
      </c>
      <c r="C5" s="69"/>
      <c r="D5" s="69"/>
      <c r="E5" s="69"/>
      <c r="F5" s="69"/>
      <c r="G5" s="69"/>
      <c r="H5" s="69"/>
      <c r="I5" s="69"/>
      <c r="J5" s="69"/>
      <c r="K5" s="5"/>
      <c r="L5" s="6"/>
      <c r="M5" s="3"/>
    </row>
    <row r="6" spans="2:22" ht="15" customHeight="1">
      <c r="B6" s="9"/>
      <c r="C6" s="9"/>
      <c r="D6" s="9"/>
      <c r="E6" s="9"/>
      <c r="F6" s="9"/>
      <c r="G6" s="9"/>
      <c r="H6" s="9"/>
      <c r="I6" s="9"/>
      <c r="J6" s="9"/>
    </row>
    <row r="7" spans="2:22" ht="27" customHeight="1" thickBot="1">
      <c r="B7" s="10" t="s">
        <v>34</v>
      </c>
      <c r="C7" s="9"/>
      <c r="D7" s="9"/>
      <c r="E7" s="9"/>
      <c r="F7" s="9"/>
      <c r="G7" s="9"/>
      <c r="H7" s="9"/>
      <c r="I7" s="9"/>
      <c r="J7" s="9"/>
    </row>
    <row r="8" spans="2:22" ht="15.75" customHeight="1" thickTop="1">
      <c r="B8" s="104" t="s">
        <v>0</v>
      </c>
      <c r="C8" s="11" t="s">
        <v>1</v>
      </c>
      <c r="D8" s="12" t="s">
        <v>3</v>
      </c>
      <c r="E8" s="13" t="s">
        <v>5</v>
      </c>
      <c r="F8" s="107" t="s">
        <v>7</v>
      </c>
      <c r="G8" s="109" t="s">
        <v>8</v>
      </c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</row>
    <row r="9" spans="2:22" ht="15.75" thickBot="1">
      <c r="B9" s="105"/>
      <c r="C9" s="14" t="s">
        <v>2</v>
      </c>
      <c r="D9" s="15" t="s">
        <v>4</v>
      </c>
      <c r="E9" s="16" t="s">
        <v>6</v>
      </c>
      <c r="F9" s="108"/>
      <c r="G9" s="112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4"/>
    </row>
    <row r="10" spans="2:22" ht="27" customHeight="1" thickBot="1">
      <c r="B10" s="106"/>
      <c r="C10" s="17"/>
      <c r="D10" s="18"/>
      <c r="E10" s="19"/>
      <c r="F10" s="7" t="s">
        <v>9</v>
      </c>
      <c r="G10" s="8" t="s">
        <v>10</v>
      </c>
      <c r="H10" s="8" t="s">
        <v>11</v>
      </c>
      <c r="I10" s="8" t="s">
        <v>12</v>
      </c>
      <c r="J10" s="8" t="s">
        <v>13</v>
      </c>
      <c r="K10" s="8" t="s">
        <v>14</v>
      </c>
      <c r="L10" s="8" t="s">
        <v>15</v>
      </c>
      <c r="M10" s="8" t="s">
        <v>16</v>
      </c>
      <c r="N10" s="8" t="s">
        <v>17</v>
      </c>
      <c r="O10" s="8" t="s">
        <v>18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8" t="s">
        <v>24</v>
      </c>
      <c r="V10" s="7" t="s">
        <v>25</v>
      </c>
    </row>
    <row r="11" spans="2:22" ht="22.5" customHeight="1">
      <c r="B11" s="70" t="s">
        <v>30</v>
      </c>
      <c r="C11" s="70" t="s">
        <v>27</v>
      </c>
      <c r="D11" s="115" t="s">
        <v>58</v>
      </c>
      <c r="E11" s="75">
        <v>220</v>
      </c>
      <c r="F11" s="91">
        <v>500</v>
      </c>
      <c r="G11" s="93">
        <v>14.37</v>
      </c>
      <c r="H11" s="64">
        <v>13.71</v>
      </c>
      <c r="I11" s="64">
        <v>13.71</v>
      </c>
      <c r="J11" s="64">
        <v>12.79</v>
      </c>
      <c r="K11" s="64">
        <v>12.52</v>
      </c>
      <c r="L11" s="64">
        <v>11.89</v>
      </c>
      <c r="M11" s="64">
        <v>11.89</v>
      </c>
      <c r="N11" s="64">
        <v>11.36</v>
      </c>
      <c r="O11" s="64">
        <f>G11*E11</f>
        <v>3161.3999999999996</v>
      </c>
      <c r="P11" s="64">
        <f>H11*E11</f>
        <v>3016.2000000000003</v>
      </c>
      <c r="Q11" s="64">
        <f>I11*E11</f>
        <v>3016.2000000000003</v>
      </c>
      <c r="R11" s="64">
        <f>J11*E11</f>
        <v>2813.7999999999997</v>
      </c>
      <c r="S11" s="64">
        <f>K11*E11</f>
        <v>2754.4</v>
      </c>
      <c r="T11" s="64">
        <f>L11*E11</f>
        <v>2615.8000000000002</v>
      </c>
      <c r="U11" s="64">
        <f>M11*E11</f>
        <v>2615.8000000000002</v>
      </c>
      <c r="V11" s="66">
        <f>N11*E11</f>
        <v>2499.1999999999998</v>
      </c>
    </row>
    <row r="12" spans="2:22" ht="15.75" customHeight="1" thickBot="1">
      <c r="B12" s="72"/>
      <c r="C12" s="71"/>
      <c r="D12" s="74"/>
      <c r="E12" s="76"/>
      <c r="F12" s="92"/>
      <c r="G12" s="94"/>
      <c r="H12" s="90"/>
      <c r="I12" s="90"/>
      <c r="J12" s="90"/>
      <c r="K12" s="90"/>
      <c r="L12" s="90"/>
      <c r="M12" s="90"/>
      <c r="N12" s="90"/>
      <c r="O12" s="65"/>
      <c r="P12" s="65"/>
      <c r="Q12" s="65"/>
      <c r="R12" s="65"/>
      <c r="S12" s="65"/>
      <c r="T12" s="65"/>
      <c r="U12" s="65"/>
      <c r="V12" s="67"/>
    </row>
    <row r="13" spans="2:22" ht="22.5" customHeight="1" thickTop="1">
      <c r="B13" s="70" t="s">
        <v>30</v>
      </c>
      <c r="C13" s="70" t="s">
        <v>29</v>
      </c>
      <c r="D13" s="73" t="s">
        <v>59</v>
      </c>
      <c r="E13" s="75">
        <v>220</v>
      </c>
      <c r="F13" s="91">
        <v>360</v>
      </c>
      <c r="G13" s="93">
        <v>13.07</v>
      </c>
      <c r="H13" s="64">
        <v>12.53</v>
      </c>
      <c r="I13" s="64">
        <v>12.53</v>
      </c>
      <c r="J13" s="64">
        <v>11.66</v>
      </c>
      <c r="K13" s="64">
        <v>11.45</v>
      </c>
      <c r="L13" s="64">
        <v>10.8</v>
      </c>
      <c r="M13" s="64">
        <v>10.8</v>
      </c>
      <c r="N13" s="64">
        <v>10.37</v>
      </c>
      <c r="O13" s="64">
        <f>G13*E13</f>
        <v>2875.4</v>
      </c>
      <c r="P13" s="64">
        <f>H13*E13</f>
        <v>2756.6</v>
      </c>
      <c r="Q13" s="64">
        <f>I13*E13</f>
        <v>2756.6</v>
      </c>
      <c r="R13" s="64">
        <f>J13*E13</f>
        <v>2565.1999999999998</v>
      </c>
      <c r="S13" s="64">
        <f>K13*E13</f>
        <v>2519</v>
      </c>
      <c r="T13" s="64">
        <f>L13*E13</f>
        <v>2376</v>
      </c>
      <c r="U13" s="64">
        <f>M13*E13</f>
        <v>2376</v>
      </c>
      <c r="V13" s="66">
        <f>N13*E13</f>
        <v>2281.3999999999996</v>
      </c>
    </row>
    <row r="14" spans="2:22" ht="15.75" customHeight="1" thickBot="1">
      <c r="B14" s="72"/>
      <c r="C14" s="72"/>
      <c r="D14" s="77"/>
      <c r="E14" s="76"/>
      <c r="F14" s="102"/>
      <c r="G14" s="103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7"/>
    </row>
    <row r="15" spans="2:22" ht="22.5" customHeight="1" thickTop="1">
      <c r="B15" s="70" t="s">
        <v>30</v>
      </c>
      <c r="C15" s="70" t="s">
        <v>28</v>
      </c>
      <c r="D15" s="73" t="s">
        <v>60</v>
      </c>
      <c r="E15" s="75">
        <v>220</v>
      </c>
      <c r="F15" s="91">
        <v>360</v>
      </c>
      <c r="G15" s="93">
        <v>10.45</v>
      </c>
      <c r="H15" s="64">
        <v>9.9700000000000006</v>
      </c>
      <c r="I15" s="64">
        <v>9.9700000000000006</v>
      </c>
      <c r="J15" s="64">
        <v>9.2799999999999994</v>
      </c>
      <c r="K15" s="64">
        <v>9.07</v>
      </c>
      <c r="L15" s="64">
        <v>8.64</v>
      </c>
      <c r="M15" s="64">
        <v>8.64</v>
      </c>
      <c r="N15" s="64">
        <v>8.1999999999999993</v>
      </c>
      <c r="O15" s="64">
        <f>G15*E15</f>
        <v>2299</v>
      </c>
      <c r="P15" s="64">
        <f>H15*E15</f>
        <v>2193.4</v>
      </c>
      <c r="Q15" s="64">
        <f>I15*E15</f>
        <v>2193.4</v>
      </c>
      <c r="R15" s="64">
        <f>J15*E15</f>
        <v>2041.6</v>
      </c>
      <c r="S15" s="64">
        <f>K15*E15</f>
        <v>1995.4</v>
      </c>
      <c r="T15" s="64">
        <f>L15*E15</f>
        <v>1900.8000000000002</v>
      </c>
      <c r="U15" s="64">
        <f>M15*E15</f>
        <v>1900.8000000000002</v>
      </c>
      <c r="V15" s="66">
        <f>N15*E15</f>
        <v>1803.9999999999998</v>
      </c>
    </row>
    <row r="16" spans="2:22" ht="15.75" customHeight="1" thickBot="1">
      <c r="B16" s="72"/>
      <c r="C16" s="71"/>
      <c r="D16" s="74"/>
      <c r="E16" s="76"/>
      <c r="F16" s="92"/>
      <c r="G16" s="94"/>
      <c r="H16" s="90"/>
      <c r="I16" s="90"/>
      <c r="J16" s="90"/>
      <c r="K16" s="90"/>
      <c r="L16" s="90"/>
      <c r="M16" s="90"/>
      <c r="N16" s="90"/>
      <c r="O16" s="65"/>
      <c r="P16" s="65"/>
      <c r="Q16" s="65"/>
      <c r="R16" s="65"/>
      <c r="S16" s="65"/>
      <c r="T16" s="65"/>
      <c r="U16" s="65"/>
      <c r="V16" s="67"/>
    </row>
    <row r="17" spans="2:109" ht="15.75" customHeight="1" thickTop="1">
      <c r="B17" s="70" t="s">
        <v>26</v>
      </c>
      <c r="C17" s="70" t="s">
        <v>29</v>
      </c>
      <c r="D17" s="73" t="s">
        <v>61</v>
      </c>
      <c r="E17" s="75">
        <v>220</v>
      </c>
      <c r="F17" s="91">
        <v>450</v>
      </c>
      <c r="G17" s="93">
        <v>15.68</v>
      </c>
      <c r="H17" s="64">
        <v>15.29</v>
      </c>
      <c r="I17" s="64">
        <v>15.08</v>
      </c>
      <c r="J17" s="64">
        <v>14.73</v>
      </c>
      <c r="K17" s="64">
        <v>14.49</v>
      </c>
      <c r="L17" s="64">
        <v>14.25</v>
      </c>
      <c r="M17" s="64">
        <v>14.1</v>
      </c>
      <c r="N17" s="64">
        <v>13.66</v>
      </c>
      <c r="O17" s="64">
        <f>G17*E17</f>
        <v>3449.6</v>
      </c>
      <c r="P17" s="64">
        <f>H17*E17</f>
        <v>3363.7999999999997</v>
      </c>
      <c r="Q17" s="64">
        <f>I17*E17</f>
        <v>3317.6</v>
      </c>
      <c r="R17" s="64">
        <f>J17*E17</f>
        <v>3240.6</v>
      </c>
      <c r="S17" s="64">
        <f>K17*E17</f>
        <v>3187.8</v>
      </c>
      <c r="T17" s="64">
        <f>L17*E17</f>
        <v>3135</v>
      </c>
      <c r="U17" s="64">
        <f>M17*E17</f>
        <v>3102</v>
      </c>
      <c r="V17" s="66">
        <f>N17*E17</f>
        <v>3005.2</v>
      </c>
    </row>
    <row r="18" spans="2:109" ht="24" customHeight="1" thickBot="1">
      <c r="B18" s="72"/>
      <c r="C18" s="72"/>
      <c r="D18" s="74"/>
      <c r="E18" s="76"/>
      <c r="F18" s="92"/>
      <c r="G18" s="94"/>
      <c r="H18" s="90"/>
      <c r="I18" s="90"/>
      <c r="J18" s="90"/>
      <c r="K18" s="90"/>
      <c r="L18" s="90"/>
      <c r="M18" s="90"/>
      <c r="N18" s="90"/>
      <c r="O18" s="65"/>
      <c r="P18" s="65"/>
      <c r="Q18" s="65"/>
      <c r="R18" s="65"/>
      <c r="S18" s="65"/>
      <c r="T18" s="65"/>
      <c r="U18" s="65"/>
      <c r="V18" s="67"/>
    </row>
    <row r="19" spans="2:109" ht="15" customHeight="1" thickTop="1">
      <c r="B19" s="70" t="s">
        <v>53</v>
      </c>
      <c r="C19" s="70" t="s">
        <v>29</v>
      </c>
      <c r="D19" s="73" t="s">
        <v>39</v>
      </c>
      <c r="E19" s="75">
        <v>220</v>
      </c>
      <c r="F19" s="91">
        <v>450</v>
      </c>
      <c r="G19" s="93">
        <v>8.43</v>
      </c>
      <c r="H19" s="64">
        <v>8.07</v>
      </c>
      <c r="I19" s="64">
        <v>7.84</v>
      </c>
      <c r="J19" s="64">
        <v>7.6</v>
      </c>
      <c r="K19" s="64">
        <v>7.36</v>
      </c>
      <c r="L19" s="64">
        <v>7.12</v>
      </c>
      <c r="M19" s="64">
        <v>6.89</v>
      </c>
      <c r="N19" s="64">
        <v>6.53</v>
      </c>
      <c r="O19" s="64">
        <f>G19*E19</f>
        <v>1854.6</v>
      </c>
      <c r="P19" s="64">
        <f>H19*E19</f>
        <v>1775.4</v>
      </c>
      <c r="Q19" s="64">
        <f>I19*E19</f>
        <v>1724.8</v>
      </c>
      <c r="R19" s="64">
        <f>J19*E19</f>
        <v>1672</v>
      </c>
      <c r="S19" s="64">
        <f>K19*E19</f>
        <v>1619.2</v>
      </c>
      <c r="T19" s="64">
        <f>L19*E19</f>
        <v>1566.4</v>
      </c>
      <c r="U19" s="64">
        <f>M19*E19</f>
        <v>1515.8</v>
      </c>
      <c r="V19" s="66">
        <f>N19*E19</f>
        <v>1436.6000000000001</v>
      </c>
    </row>
    <row r="20" spans="2:109" ht="33" customHeight="1" thickBot="1">
      <c r="B20" s="71"/>
      <c r="C20" s="72"/>
      <c r="D20" s="74"/>
      <c r="E20" s="76"/>
      <c r="F20" s="92"/>
      <c r="G20" s="94"/>
      <c r="H20" s="90"/>
      <c r="I20" s="90"/>
      <c r="J20" s="90"/>
      <c r="K20" s="90"/>
      <c r="L20" s="90"/>
      <c r="M20" s="90"/>
      <c r="N20" s="90"/>
      <c r="O20" s="65"/>
      <c r="P20" s="65"/>
      <c r="Q20" s="65"/>
      <c r="R20" s="65"/>
      <c r="S20" s="65"/>
      <c r="T20" s="65"/>
      <c r="U20" s="65"/>
      <c r="V20" s="67"/>
    </row>
    <row r="21" spans="2:109" ht="15" customHeight="1">
      <c r="B21" s="70" t="s">
        <v>31</v>
      </c>
      <c r="C21" s="70" t="s">
        <v>29</v>
      </c>
      <c r="D21" s="100"/>
      <c r="E21" s="75">
        <v>220</v>
      </c>
      <c r="F21" s="137"/>
      <c r="G21" s="93">
        <v>21.38</v>
      </c>
      <c r="H21" s="64">
        <v>21.2</v>
      </c>
      <c r="I21" s="64">
        <v>20.79</v>
      </c>
      <c r="J21" s="64">
        <v>20.84</v>
      </c>
      <c r="K21" s="64">
        <v>20.309999999999999</v>
      </c>
      <c r="L21" s="64">
        <v>19.95</v>
      </c>
      <c r="M21" s="64">
        <v>19.72</v>
      </c>
      <c r="N21" s="64">
        <v>19.239999999999998</v>
      </c>
      <c r="O21" s="64">
        <f>G21*E21</f>
        <v>4703.5999999999995</v>
      </c>
      <c r="P21" s="64">
        <f>H21*E21</f>
        <v>4664</v>
      </c>
      <c r="Q21" s="64">
        <f>I21*E21</f>
        <v>4573.8</v>
      </c>
      <c r="R21" s="64">
        <f>J21*E21</f>
        <v>4584.8</v>
      </c>
      <c r="S21" s="64">
        <f>K21*E21</f>
        <v>4468.2</v>
      </c>
      <c r="T21" s="64">
        <f>L21*E21</f>
        <v>4389</v>
      </c>
      <c r="U21" s="64">
        <f>M21*E21</f>
        <v>4338.3999999999996</v>
      </c>
      <c r="V21" s="66">
        <f>N21*E21</f>
        <v>4232.7999999999993</v>
      </c>
    </row>
    <row r="22" spans="2:109" ht="30" customHeight="1" thickBot="1">
      <c r="B22" s="71"/>
      <c r="C22" s="72"/>
      <c r="D22" s="101"/>
      <c r="E22" s="76"/>
      <c r="F22" s="138"/>
      <c r="G22" s="94"/>
      <c r="H22" s="90"/>
      <c r="I22" s="90"/>
      <c r="J22" s="90"/>
      <c r="K22" s="90"/>
      <c r="L22" s="90"/>
      <c r="M22" s="90"/>
      <c r="N22" s="90"/>
      <c r="O22" s="65"/>
      <c r="P22" s="65"/>
      <c r="Q22" s="65"/>
      <c r="R22" s="65"/>
      <c r="S22" s="65"/>
      <c r="T22" s="65"/>
      <c r="U22" s="65"/>
      <c r="V22" s="67"/>
    </row>
    <row r="23" spans="2:109" s="34" customFormat="1" ht="21.75" customHeight="1" thickBot="1">
      <c r="B23" s="125" t="s">
        <v>131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7"/>
      <c r="Q23" s="33"/>
      <c r="R23" s="33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</row>
    <row r="24" spans="2:109" s="34" customFormat="1" ht="33" customHeight="1">
      <c r="B24" s="30"/>
      <c r="C24" s="31" t="s">
        <v>62</v>
      </c>
      <c r="D24" s="31" t="s">
        <v>63</v>
      </c>
      <c r="E24" s="31" t="s">
        <v>64</v>
      </c>
      <c r="F24" s="31" t="s">
        <v>65</v>
      </c>
      <c r="G24" s="31" t="s">
        <v>66</v>
      </c>
      <c r="H24" s="31" t="s">
        <v>67</v>
      </c>
      <c r="I24" s="31" t="s">
        <v>68</v>
      </c>
      <c r="J24" s="31" t="s">
        <v>69</v>
      </c>
      <c r="K24" s="31" t="s">
        <v>70</v>
      </c>
      <c r="L24" s="31" t="s">
        <v>71</v>
      </c>
      <c r="M24" s="31" t="s">
        <v>72</v>
      </c>
      <c r="N24" s="31" t="s">
        <v>73</v>
      </c>
      <c r="O24" s="31" t="s">
        <v>74</v>
      </c>
      <c r="P24" s="32" t="s">
        <v>75</v>
      </c>
      <c r="Q24" s="33"/>
      <c r="R24" s="33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</row>
    <row r="25" spans="2:109" s="34" customFormat="1" ht="30" customHeight="1">
      <c r="B25" s="42" t="s">
        <v>76</v>
      </c>
      <c r="C25" s="36" t="s">
        <v>77</v>
      </c>
      <c r="D25" s="36" t="s">
        <v>78</v>
      </c>
      <c r="E25" s="36" t="s">
        <v>79</v>
      </c>
      <c r="F25" s="36" t="s">
        <v>80</v>
      </c>
      <c r="G25" s="36" t="s">
        <v>81</v>
      </c>
      <c r="H25" s="36" t="s">
        <v>82</v>
      </c>
      <c r="I25" s="36" t="s">
        <v>83</v>
      </c>
      <c r="J25" s="36" t="s">
        <v>84</v>
      </c>
      <c r="K25" s="36" t="s">
        <v>85</v>
      </c>
      <c r="L25" s="36" t="s">
        <v>86</v>
      </c>
      <c r="M25" s="36" t="s">
        <v>87</v>
      </c>
      <c r="N25" s="36" t="s">
        <v>88</v>
      </c>
      <c r="O25" s="36" t="s">
        <v>89</v>
      </c>
      <c r="P25" s="37" t="s">
        <v>90</v>
      </c>
      <c r="Q25" s="33"/>
      <c r="R25" s="33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</row>
    <row r="26" spans="2:109" s="34" customFormat="1" ht="28.5" customHeight="1">
      <c r="B26" s="42" t="s">
        <v>91</v>
      </c>
      <c r="C26" s="36" t="s">
        <v>92</v>
      </c>
      <c r="D26" s="38" t="s">
        <v>93</v>
      </c>
      <c r="E26" s="38" t="s">
        <v>94</v>
      </c>
      <c r="F26" s="38" t="s">
        <v>95</v>
      </c>
      <c r="G26" s="38" t="s">
        <v>96</v>
      </c>
      <c r="H26" s="38" t="s">
        <v>97</v>
      </c>
      <c r="I26" s="38" t="s">
        <v>97</v>
      </c>
      <c r="J26" s="38" t="s">
        <v>98</v>
      </c>
      <c r="K26" s="38" t="s">
        <v>99</v>
      </c>
      <c r="L26" s="38" t="s">
        <v>99</v>
      </c>
      <c r="M26" s="38" t="s">
        <v>100</v>
      </c>
      <c r="N26" s="38" t="s">
        <v>101</v>
      </c>
      <c r="O26" s="38" t="s">
        <v>102</v>
      </c>
      <c r="P26" s="39" t="s">
        <v>103</v>
      </c>
      <c r="Q26" s="33"/>
      <c r="R26" s="3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</row>
    <row r="27" spans="2:109" s="34" customFormat="1" ht="40.5" customHeight="1" thickBot="1">
      <c r="B27" s="42" t="s">
        <v>104</v>
      </c>
      <c r="C27" s="40">
        <v>1.3888888888888888E-2</v>
      </c>
      <c r="D27" s="40">
        <v>2.0833333333333332E-2</v>
      </c>
      <c r="E27" s="40">
        <v>2.0833333333333332E-2</v>
      </c>
      <c r="F27" s="40">
        <v>2.0833333333333332E-2</v>
      </c>
      <c r="G27" s="40">
        <v>2.0833333333333332E-2</v>
      </c>
      <c r="H27" s="40">
        <v>2.0833333333333332E-2</v>
      </c>
      <c r="I27" s="40">
        <v>2.0833333333333332E-2</v>
      </c>
      <c r="J27" s="40">
        <v>2.0833333333333332E-2</v>
      </c>
      <c r="K27" s="40">
        <v>4.1666666666666664E-2</v>
      </c>
      <c r="L27" s="40">
        <v>4.1666666666666664E-2</v>
      </c>
      <c r="M27" s="40">
        <v>8.3333333333333329E-2</v>
      </c>
      <c r="N27" s="40">
        <v>8.3333333333333329E-2</v>
      </c>
      <c r="O27" s="40">
        <v>8.3333333333333329E-2</v>
      </c>
      <c r="P27" s="41">
        <v>0.125</v>
      </c>
      <c r="Q27" s="33"/>
      <c r="R27" s="3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</row>
    <row r="28" spans="2:109" s="34" customFormat="1" ht="19.5" customHeight="1">
      <c r="B28" s="42" t="s">
        <v>105</v>
      </c>
      <c r="C28" s="139">
        <v>810</v>
      </c>
      <c r="D28" s="139">
        <v>1080</v>
      </c>
      <c r="E28" s="139">
        <v>1188</v>
      </c>
      <c r="F28" s="139">
        <v>1404</v>
      </c>
      <c r="G28" s="139">
        <v>1728</v>
      </c>
      <c r="H28" s="139">
        <v>2052</v>
      </c>
      <c r="I28" s="139">
        <v>2376</v>
      </c>
      <c r="J28" s="139">
        <v>2700</v>
      </c>
      <c r="K28" s="139">
        <v>3348</v>
      </c>
      <c r="L28" s="139">
        <v>5616</v>
      </c>
      <c r="M28" s="139">
        <v>6696</v>
      </c>
      <c r="N28" s="139">
        <v>8640</v>
      </c>
      <c r="O28" s="139">
        <v>11340</v>
      </c>
      <c r="P28" s="140">
        <v>13608</v>
      </c>
      <c r="Q28" s="33"/>
      <c r="R28" s="33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</row>
    <row r="29" spans="2:109" s="34" customFormat="1" ht="23.25" customHeight="1">
      <c r="B29" s="42" t="s">
        <v>106</v>
      </c>
      <c r="C29" s="43">
        <v>500</v>
      </c>
      <c r="D29" s="43">
        <v>500</v>
      </c>
      <c r="E29" s="43">
        <v>500</v>
      </c>
      <c r="F29" s="43">
        <v>500</v>
      </c>
      <c r="G29" s="43">
        <v>500</v>
      </c>
      <c r="H29" s="43">
        <v>500</v>
      </c>
      <c r="I29" s="43">
        <v>500</v>
      </c>
      <c r="J29" s="43">
        <v>500</v>
      </c>
      <c r="K29" s="43">
        <v>500</v>
      </c>
      <c r="L29" s="43">
        <v>500</v>
      </c>
      <c r="M29" s="43">
        <v>500</v>
      </c>
      <c r="N29" s="43">
        <v>1500</v>
      </c>
      <c r="O29" s="43">
        <v>1500</v>
      </c>
      <c r="P29" s="44">
        <v>1500</v>
      </c>
      <c r="Q29" s="33"/>
      <c r="R29" s="3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</row>
    <row r="30" spans="2:109" s="34" customFormat="1" ht="23.25" customHeight="1">
      <c r="B30" s="42" t="s">
        <v>107</v>
      </c>
      <c r="C30" s="43">
        <v>1000</v>
      </c>
      <c r="D30" s="43">
        <v>1000</v>
      </c>
      <c r="E30" s="43">
        <v>1000</v>
      </c>
      <c r="F30" s="43">
        <v>1000</v>
      </c>
      <c r="G30" s="43">
        <v>1000</v>
      </c>
      <c r="H30" s="43">
        <v>1000</v>
      </c>
      <c r="I30" s="43">
        <v>1000</v>
      </c>
      <c r="J30" s="43">
        <v>1000</v>
      </c>
      <c r="K30" s="43">
        <v>1000</v>
      </c>
      <c r="L30" s="43">
        <v>1000</v>
      </c>
      <c r="M30" s="43">
        <v>1000</v>
      </c>
      <c r="N30" s="43" t="s">
        <v>108</v>
      </c>
      <c r="O30" s="43" t="s">
        <v>108</v>
      </c>
      <c r="P30" s="45" t="s">
        <v>108</v>
      </c>
      <c r="Q30" s="33"/>
      <c r="R30" s="33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</row>
    <row r="31" spans="2:109" s="34" customFormat="1" ht="42" customHeight="1">
      <c r="B31" s="42" t="s">
        <v>109</v>
      </c>
      <c r="C31" s="46">
        <v>350</v>
      </c>
      <c r="D31" s="46">
        <v>350</v>
      </c>
      <c r="E31" s="46">
        <v>500</v>
      </c>
      <c r="F31" s="46">
        <v>500</v>
      </c>
      <c r="G31" s="46">
        <v>500</v>
      </c>
      <c r="H31" s="46">
        <v>500</v>
      </c>
      <c r="I31" s="46">
        <v>600</v>
      </c>
      <c r="J31" s="46">
        <v>600</v>
      </c>
      <c r="K31" s="46">
        <v>700</v>
      </c>
      <c r="L31" s="46">
        <v>700</v>
      </c>
      <c r="M31" s="46">
        <v>800</v>
      </c>
      <c r="N31" s="46">
        <v>800</v>
      </c>
      <c r="O31" s="46">
        <v>1000</v>
      </c>
      <c r="P31" s="44">
        <v>1200</v>
      </c>
      <c r="Q31" s="33"/>
      <c r="R31" s="33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</row>
    <row r="32" spans="2:109" s="34" customFormat="1" ht="28.5" customHeight="1" thickBot="1">
      <c r="B32" s="42" t="s">
        <v>110</v>
      </c>
      <c r="C32" s="141">
        <v>22</v>
      </c>
      <c r="D32" s="141">
        <v>23</v>
      </c>
      <c r="E32" s="141">
        <v>23</v>
      </c>
      <c r="F32" s="141">
        <v>23</v>
      </c>
      <c r="G32" s="141">
        <v>23</v>
      </c>
      <c r="H32" s="141">
        <v>23</v>
      </c>
      <c r="I32" s="141">
        <v>23</v>
      </c>
      <c r="J32" s="141">
        <v>25</v>
      </c>
      <c r="K32" s="141">
        <v>25</v>
      </c>
      <c r="L32" s="141">
        <v>27</v>
      </c>
      <c r="M32" s="141">
        <v>31</v>
      </c>
      <c r="N32" s="141">
        <v>33</v>
      </c>
      <c r="O32" s="141">
        <v>44</v>
      </c>
      <c r="P32" s="141">
        <v>55</v>
      </c>
      <c r="Q32" s="33"/>
      <c r="R32" s="33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</row>
    <row r="33" spans="2:109" s="34" customFormat="1" ht="12.75" customHeight="1">
      <c r="B33" s="131" t="s">
        <v>111</v>
      </c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3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</row>
    <row r="34" spans="2:109" s="34" customFormat="1" ht="15.75" customHeight="1">
      <c r="B34" s="134" t="s">
        <v>112</v>
      </c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6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</row>
    <row r="35" spans="2:109" s="34" customFormat="1" ht="14.25" customHeight="1">
      <c r="B35" s="134" t="s">
        <v>113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6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</row>
    <row r="36" spans="2:109" s="34" customFormat="1" ht="13.5" customHeight="1">
      <c r="B36" s="134" t="s">
        <v>114</v>
      </c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6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</row>
    <row r="37" spans="2:109" s="34" customFormat="1" ht="13.5" customHeight="1">
      <c r="B37" s="134" t="s">
        <v>115</v>
      </c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</row>
    <row r="38" spans="2:109" s="34" customFormat="1" ht="13.5" customHeight="1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</row>
    <row r="39" spans="2:109" ht="27" customHeight="1" thickBot="1">
      <c r="B39" s="10" t="s">
        <v>187</v>
      </c>
      <c r="C39" s="9"/>
      <c r="D39" s="9"/>
      <c r="E39" s="9"/>
      <c r="F39" s="9"/>
      <c r="G39" s="9"/>
      <c r="H39" s="9"/>
      <c r="I39" s="9"/>
      <c r="J39" s="9"/>
    </row>
    <row r="40" spans="2:109" s="34" customFormat="1" ht="13.5" customHeight="1" thickTop="1">
      <c r="B40" s="95" t="s">
        <v>0</v>
      </c>
      <c r="C40" s="20" t="s">
        <v>1</v>
      </c>
      <c r="D40" s="21" t="s">
        <v>3</v>
      </c>
      <c r="E40" s="22" t="s">
        <v>5</v>
      </c>
      <c r="F40" s="82" t="s">
        <v>7</v>
      </c>
      <c r="G40" s="84" t="s">
        <v>8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6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</row>
    <row r="41" spans="2:109" ht="15.75" thickBot="1">
      <c r="B41" s="96"/>
      <c r="C41" s="23" t="s">
        <v>2</v>
      </c>
      <c r="D41" s="24" t="s">
        <v>4</v>
      </c>
      <c r="E41" s="25" t="s">
        <v>6</v>
      </c>
      <c r="F41" s="83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</row>
    <row r="42" spans="2:109" ht="27.75" customHeight="1" thickBot="1">
      <c r="B42" s="97"/>
      <c r="C42" s="26"/>
      <c r="D42" s="27"/>
      <c r="E42" s="28"/>
      <c r="F42" s="7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7" t="s">
        <v>25</v>
      </c>
    </row>
    <row r="43" spans="2:109" ht="15" customHeight="1">
      <c r="B43" s="70" t="s">
        <v>32</v>
      </c>
      <c r="C43" s="70" t="s">
        <v>29</v>
      </c>
      <c r="D43" s="73" t="s">
        <v>188</v>
      </c>
      <c r="E43" s="75">
        <v>220</v>
      </c>
      <c r="F43" s="91">
        <v>360</v>
      </c>
      <c r="G43" s="93">
        <v>8.2100000000000009</v>
      </c>
      <c r="H43" s="64">
        <v>7.45</v>
      </c>
      <c r="I43" s="64">
        <v>7.45</v>
      </c>
      <c r="J43" s="64">
        <v>7.24</v>
      </c>
      <c r="K43" s="64">
        <v>6.8</v>
      </c>
      <c r="L43" s="64">
        <v>6.59</v>
      </c>
      <c r="M43" s="64">
        <v>6.59</v>
      </c>
      <c r="N43" s="64">
        <v>5.72</v>
      </c>
      <c r="O43" s="64">
        <f>G43*E43</f>
        <v>1806.2000000000003</v>
      </c>
      <c r="P43" s="64">
        <f>H43*E43</f>
        <v>1639</v>
      </c>
      <c r="Q43" s="64">
        <f>I43*E43</f>
        <v>1639</v>
      </c>
      <c r="R43" s="64">
        <f>J43*E43</f>
        <v>1592.8</v>
      </c>
      <c r="S43" s="64">
        <f>K43*E43</f>
        <v>1496</v>
      </c>
      <c r="T43" s="64">
        <f>L43*E43</f>
        <v>1449.8</v>
      </c>
      <c r="U43" s="64">
        <f>M43*E43</f>
        <v>1449.8</v>
      </c>
      <c r="V43" s="66">
        <f>N43*E43</f>
        <v>1258.3999999999999</v>
      </c>
    </row>
    <row r="44" spans="2:109" ht="15.75" customHeight="1" thickBot="1">
      <c r="B44" s="72"/>
      <c r="C44" s="72"/>
      <c r="D44" s="74"/>
      <c r="E44" s="76"/>
      <c r="F44" s="92"/>
      <c r="G44" s="94"/>
      <c r="H44" s="90"/>
      <c r="I44" s="90"/>
      <c r="J44" s="90"/>
      <c r="K44" s="90"/>
      <c r="L44" s="90"/>
      <c r="M44" s="90"/>
      <c r="N44" s="90"/>
      <c r="O44" s="65"/>
      <c r="P44" s="65"/>
      <c r="Q44" s="65"/>
      <c r="R44" s="65"/>
      <c r="S44" s="65"/>
      <c r="T44" s="65"/>
      <c r="U44" s="65"/>
      <c r="V44" s="67"/>
    </row>
    <row r="45" spans="2:109" ht="15.75" customHeight="1" thickTop="1">
      <c r="B45" s="70" t="s">
        <v>54</v>
      </c>
      <c r="C45" s="70" t="s">
        <v>29</v>
      </c>
      <c r="D45" s="73" t="s">
        <v>189</v>
      </c>
      <c r="E45" s="75">
        <v>220</v>
      </c>
      <c r="F45" s="91">
        <v>440</v>
      </c>
      <c r="G45" s="93">
        <v>10.039999999999999</v>
      </c>
      <c r="H45" s="64">
        <v>9.83</v>
      </c>
      <c r="I45" s="64">
        <v>9.83</v>
      </c>
      <c r="J45" s="64">
        <v>9.61</v>
      </c>
      <c r="K45" s="64">
        <v>9.4</v>
      </c>
      <c r="L45" s="64">
        <v>9.18</v>
      </c>
      <c r="M45" s="64">
        <v>9.18</v>
      </c>
      <c r="N45" s="64">
        <v>8.86</v>
      </c>
      <c r="O45" s="64">
        <f>G45*E45</f>
        <v>2208.7999999999997</v>
      </c>
      <c r="P45" s="64">
        <f>H45*E45</f>
        <v>2162.6</v>
      </c>
      <c r="Q45" s="64">
        <f>I45*E45</f>
        <v>2162.6</v>
      </c>
      <c r="R45" s="64">
        <f>J45*E45</f>
        <v>2114.1999999999998</v>
      </c>
      <c r="S45" s="64">
        <f>K45*E45</f>
        <v>2068</v>
      </c>
      <c r="T45" s="64">
        <f>L45*E45</f>
        <v>2019.6</v>
      </c>
      <c r="U45" s="64">
        <f>M45*E45</f>
        <v>2019.6</v>
      </c>
      <c r="V45" s="66">
        <f>N45*E45</f>
        <v>1949.1999999999998</v>
      </c>
    </row>
    <row r="46" spans="2:109" ht="27.75" customHeight="1" thickBot="1">
      <c r="B46" s="72"/>
      <c r="C46" s="72"/>
      <c r="D46" s="77"/>
      <c r="E46" s="76"/>
      <c r="F46" s="102"/>
      <c r="G46" s="103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7"/>
    </row>
    <row r="47" spans="2:109" ht="15.75" customHeight="1" thickTop="1">
      <c r="B47" s="70" t="s">
        <v>33</v>
      </c>
      <c r="C47" s="70" t="s">
        <v>29</v>
      </c>
      <c r="D47" s="73" t="s">
        <v>194</v>
      </c>
      <c r="E47" s="75">
        <v>220</v>
      </c>
      <c r="F47" s="91">
        <v>550</v>
      </c>
      <c r="G47" s="142">
        <v>17.66</v>
      </c>
      <c r="H47" s="142">
        <v>17.66</v>
      </c>
      <c r="I47" s="142">
        <v>17.66</v>
      </c>
      <c r="J47" s="142">
        <v>17.66</v>
      </c>
      <c r="K47" s="142">
        <v>17.66</v>
      </c>
      <c r="L47" s="142">
        <v>17.66</v>
      </c>
      <c r="M47" s="142">
        <v>17.66</v>
      </c>
      <c r="N47" s="143">
        <v>17.66</v>
      </c>
      <c r="O47" s="64">
        <f>G47*E47</f>
        <v>3885.2</v>
      </c>
      <c r="P47" s="64">
        <f>H47*E47</f>
        <v>3885.2</v>
      </c>
      <c r="Q47" s="64">
        <f>I47*E47</f>
        <v>3885.2</v>
      </c>
      <c r="R47" s="64">
        <f>J47*E47</f>
        <v>3885.2</v>
      </c>
      <c r="S47" s="64">
        <f>K47*E47</f>
        <v>3885.2</v>
      </c>
      <c r="T47" s="64">
        <f>L47*E47</f>
        <v>3885.2</v>
      </c>
      <c r="U47" s="64">
        <f>M47*E47</f>
        <v>3885.2</v>
      </c>
      <c r="V47" s="66">
        <f>N47*E47</f>
        <v>3885.2</v>
      </c>
    </row>
    <row r="48" spans="2:109" ht="15.75" customHeight="1" thickBot="1">
      <c r="B48" s="71"/>
      <c r="C48" s="72"/>
      <c r="D48" s="74"/>
      <c r="E48" s="76"/>
      <c r="F48" s="92"/>
      <c r="G48" s="102"/>
      <c r="H48" s="102"/>
      <c r="I48" s="102"/>
      <c r="J48" s="102"/>
      <c r="K48" s="102"/>
      <c r="L48" s="102"/>
      <c r="M48" s="102"/>
      <c r="N48" s="103"/>
      <c r="O48" s="65"/>
      <c r="P48" s="65"/>
      <c r="Q48" s="65"/>
      <c r="R48" s="65"/>
      <c r="S48" s="65"/>
      <c r="T48" s="65"/>
      <c r="U48" s="65"/>
      <c r="V48" s="67"/>
    </row>
    <row r="49" spans="1:109" ht="15" customHeight="1">
      <c r="B49" s="70" t="s">
        <v>186</v>
      </c>
      <c r="C49" s="70" t="s">
        <v>29</v>
      </c>
      <c r="D49" s="73" t="s">
        <v>190</v>
      </c>
      <c r="E49" s="75">
        <v>220</v>
      </c>
      <c r="F49" s="91">
        <v>360</v>
      </c>
      <c r="G49" s="93">
        <v>4.87</v>
      </c>
      <c r="H49" s="64">
        <v>4.75</v>
      </c>
      <c r="I49" s="64">
        <v>4.75</v>
      </c>
      <c r="J49" s="64">
        <v>4.43</v>
      </c>
      <c r="K49" s="64">
        <v>4.21</v>
      </c>
      <c r="L49" s="64">
        <v>4.21</v>
      </c>
      <c r="M49" s="64">
        <v>3.89</v>
      </c>
      <c r="N49" s="64">
        <v>3.89</v>
      </c>
      <c r="O49" s="64">
        <f>G49*E49</f>
        <v>1071.4000000000001</v>
      </c>
      <c r="P49" s="64">
        <f>H49*E49</f>
        <v>1045</v>
      </c>
      <c r="Q49" s="64">
        <f>I49*E49</f>
        <v>1045</v>
      </c>
      <c r="R49" s="64">
        <f>J49*E49</f>
        <v>974.59999999999991</v>
      </c>
      <c r="S49" s="64">
        <f>K49*E49</f>
        <v>926.2</v>
      </c>
      <c r="T49" s="64">
        <f>L49*E49</f>
        <v>926.2</v>
      </c>
      <c r="U49" s="64">
        <f>M49*E49</f>
        <v>855.80000000000007</v>
      </c>
      <c r="V49" s="66">
        <f>N49*E49</f>
        <v>855.80000000000007</v>
      </c>
    </row>
    <row r="50" spans="1:109" ht="21.75" customHeight="1" thickBot="1">
      <c r="B50" s="71"/>
      <c r="C50" s="72"/>
      <c r="D50" s="74"/>
      <c r="E50" s="76"/>
      <c r="F50" s="92"/>
      <c r="G50" s="94"/>
      <c r="H50" s="90"/>
      <c r="I50" s="90"/>
      <c r="J50" s="90"/>
      <c r="K50" s="90"/>
      <c r="L50" s="90"/>
      <c r="M50" s="90"/>
      <c r="N50" s="90"/>
      <c r="O50" s="65"/>
      <c r="P50" s="65"/>
      <c r="Q50" s="65"/>
      <c r="R50" s="65"/>
      <c r="S50" s="65"/>
      <c r="T50" s="65"/>
      <c r="U50" s="65"/>
      <c r="V50" s="67"/>
    </row>
    <row r="51" spans="1:109" s="34" customFormat="1" ht="21.75" customHeight="1" thickBot="1">
      <c r="B51" s="128" t="s">
        <v>132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3"/>
      <c r="R51" s="33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</row>
    <row r="52" spans="1:109" s="34" customFormat="1" ht="33" customHeight="1" thickBot="1">
      <c r="B52" s="63" t="s">
        <v>135</v>
      </c>
      <c r="C52" s="63" t="s">
        <v>136</v>
      </c>
      <c r="D52" s="63" t="s">
        <v>137</v>
      </c>
      <c r="E52" s="63" t="s">
        <v>138</v>
      </c>
      <c r="F52" s="63" t="s">
        <v>139</v>
      </c>
      <c r="G52" s="63" t="s">
        <v>140</v>
      </c>
      <c r="H52" s="63" t="s">
        <v>141</v>
      </c>
      <c r="I52" s="63" t="s">
        <v>142</v>
      </c>
      <c r="J52" s="63" t="s">
        <v>143</v>
      </c>
      <c r="K52" s="63" t="s">
        <v>144</v>
      </c>
      <c r="L52" s="63" t="s">
        <v>145</v>
      </c>
      <c r="M52" s="63" t="s">
        <v>146</v>
      </c>
      <c r="N52" s="63" t="s">
        <v>147</v>
      </c>
      <c r="O52" s="63" t="s">
        <v>148</v>
      </c>
      <c r="P52" s="63" t="s">
        <v>149</v>
      </c>
      <c r="Q52" s="63" t="s">
        <v>150</v>
      </c>
      <c r="R52" s="63" t="s">
        <v>151</v>
      </c>
      <c r="S52" s="63" t="s">
        <v>152</v>
      </c>
      <c r="T52" s="63" t="s">
        <v>153</v>
      </c>
      <c r="U52" s="63" t="s">
        <v>154</v>
      </c>
      <c r="V52" s="98" t="s">
        <v>155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</row>
    <row r="53" spans="1:109" s="34" customFormat="1" ht="30" customHeight="1" thickBot="1">
      <c r="B53" s="63" t="s">
        <v>156</v>
      </c>
      <c r="C53" s="63" t="s">
        <v>157</v>
      </c>
      <c r="D53" s="63" t="s">
        <v>158</v>
      </c>
      <c r="E53" s="63" t="s">
        <v>159</v>
      </c>
      <c r="F53" s="63" t="s">
        <v>160</v>
      </c>
      <c r="G53" s="63" t="s">
        <v>161</v>
      </c>
      <c r="H53" s="63" t="s">
        <v>162</v>
      </c>
      <c r="I53" s="63" t="s">
        <v>163</v>
      </c>
      <c r="J53" s="63" t="s">
        <v>164</v>
      </c>
      <c r="K53" s="63" t="s">
        <v>165</v>
      </c>
      <c r="L53" s="63" t="s">
        <v>166</v>
      </c>
      <c r="M53" s="63" t="s">
        <v>167</v>
      </c>
      <c r="N53" s="63" t="s">
        <v>168</v>
      </c>
      <c r="O53" s="63" t="s">
        <v>169</v>
      </c>
      <c r="P53" s="63" t="s">
        <v>170</v>
      </c>
      <c r="Q53" s="63" t="s">
        <v>171</v>
      </c>
      <c r="R53" s="63" t="s">
        <v>172</v>
      </c>
      <c r="S53" s="63" t="s">
        <v>173</v>
      </c>
      <c r="T53" s="63" t="s">
        <v>174</v>
      </c>
      <c r="U53" s="63" t="s">
        <v>175</v>
      </c>
      <c r="V53" s="99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</row>
    <row r="54" spans="1:109" s="34" customFormat="1" ht="28.5" customHeight="1" thickBot="1">
      <c r="B54" s="58" t="s">
        <v>176</v>
      </c>
      <c r="C54" s="55">
        <v>184</v>
      </c>
      <c r="D54" s="55">
        <v>303</v>
      </c>
      <c r="E54" s="55">
        <v>324</v>
      </c>
      <c r="F54" s="55">
        <v>422</v>
      </c>
      <c r="G54" s="55">
        <v>594</v>
      </c>
      <c r="H54" s="55">
        <v>951</v>
      </c>
      <c r="I54" s="55">
        <v>1188</v>
      </c>
      <c r="J54" s="55">
        <v>1512</v>
      </c>
      <c r="K54" s="55">
        <v>1782</v>
      </c>
      <c r="L54" s="55">
        <v>2160</v>
      </c>
      <c r="M54" s="55">
        <v>2484</v>
      </c>
      <c r="N54" s="55">
        <v>2808</v>
      </c>
      <c r="O54" s="55">
        <v>3564</v>
      </c>
      <c r="P54" s="55">
        <v>4320</v>
      </c>
      <c r="Q54" s="55">
        <v>4752</v>
      </c>
      <c r="R54" s="55">
        <v>5184</v>
      </c>
      <c r="S54" s="55">
        <v>5346</v>
      </c>
      <c r="T54" s="55">
        <v>6264</v>
      </c>
      <c r="U54" s="56">
        <v>7722</v>
      </c>
      <c r="V54" s="57" t="s">
        <v>177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</row>
    <row r="55" spans="1:109" s="34" customFormat="1" ht="40.5" customHeight="1" thickBot="1">
      <c r="B55" s="53" t="s">
        <v>178</v>
      </c>
      <c r="C55" s="59">
        <v>15</v>
      </c>
      <c r="D55" s="59">
        <v>15</v>
      </c>
      <c r="E55" s="59">
        <v>15</v>
      </c>
      <c r="F55" s="59">
        <v>30</v>
      </c>
      <c r="G55" s="59">
        <v>30</v>
      </c>
      <c r="H55" s="59">
        <v>30</v>
      </c>
      <c r="I55" s="59">
        <v>30</v>
      </c>
      <c r="J55" s="59">
        <v>30</v>
      </c>
      <c r="K55" s="59">
        <v>45</v>
      </c>
      <c r="L55" s="59">
        <v>45</v>
      </c>
      <c r="M55" s="59">
        <v>60</v>
      </c>
      <c r="N55" s="59">
        <v>60</v>
      </c>
      <c r="O55" s="59">
        <v>60</v>
      </c>
      <c r="P55" s="59">
        <v>60</v>
      </c>
      <c r="Q55" s="59">
        <v>120</v>
      </c>
      <c r="R55" s="59">
        <v>120</v>
      </c>
      <c r="S55" s="59">
        <v>180</v>
      </c>
      <c r="T55" s="59">
        <v>180</v>
      </c>
      <c r="U55" s="60">
        <v>180</v>
      </c>
      <c r="V55" s="51" t="s">
        <v>179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</row>
    <row r="56" spans="1:109" s="34" customFormat="1" ht="33.75" customHeight="1" thickBot="1">
      <c r="B56" s="53" t="s">
        <v>180</v>
      </c>
      <c r="C56" s="59">
        <v>275</v>
      </c>
      <c r="D56" s="59">
        <v>275</v>
      </c>
      <c r="E56" s="59">
        <v>275</v>
      </c>
      <c r="F56" s="59">
        <v>275</v>
      </c>
      <c r="G56" s="59">
        <v>275</v>
      </c>
      <c r="H56" s="59">
        <v>275</v>
      </c>
      <c r="I56" s="59">
        <v>275</v>
      </c>
      <c r="J56" s="59">
        <v>275</v>
      </c>
      <c r="K56" s="59">
        <v>420</v>
      </c>
      <c r="L56" s="59">
        <v>420</v>
      </c>
      <c r="M56" s="59">
        <v>420</v>
      </c>
      <c r="N56" s="59">
        <v>420</v>
      </c>
      <c r="O56" s="59">
        <v>495</v>
      </c>
      <c r="P56" s="59">
        <v>495</v>
      </c>
      <c r="Q56" s="59">
        <v>600</v>
      </c>
      <c r="R56" s="59">
        <v>600</v>
      </c>
      <c r="S56" s="59">
        <v>830</v>
      </c>
      <c r="T56" s="59">
        <v>830</v>
      </c>
      <c r="U56" s="60">
        <v>830</v>
      </c>
      <c r="V56" s="51" t="s">
        <v>181</v>
      </c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</row>
    <row r="57" spans="1:109" s="34" customFormat="1" ht="34.5" customHeight="1" thickBot="1">
      <c r="B57" s="54" t="s">
        <v>182</v>
      </c>
      <c r="C57" s="144">
        <v>19.5</v>
      </c>
      <c r="D57" s="144">
        <v>19.5</v>
      </c>
      <c r="E57" s="144">
        <v>19.5</v>
      </c>
      <c r="F57" s="144">
        <v>19.5</v>
      </c>
      <c r="G57" s="144">
        <v>22</v>
      </c>
      <c r="H57" s="144">
        <v>22</v>
      </c>
      <c r="I57" s="144">
        <v>22</v>
      </c>
      <c r="J57" s="144">
        <v>22</v>
      </c>
      <c r="K57" s="144">
        <v>25</v>
      </c>
      <c r="L57" s="144">
        <v>25</v>
      </c>
      <c r="M57" s="144">
        <v>29</v>
      </c>
      <c r="N57" s="144">
        <v>29</v>
      </c>
      <c r="O57" s="144">
        <v>29</v>
      </c>
      <c r="P57" s="144">
        <v>35.5</v>
      </c>
      <c r="Q57" s="144">
        <v>33.5</v>
      </c>
      <c r="R57" s="61" t="s">
        <v>183</v>
      </c>
      <c r="S57" s="61" t="s">
        <v>183</v>
      </c>
      <c r="T57" s="61" t="s">
        <v>183</v>
      </c>
      <c r="U57" s="62" t="s">
        <v>183</v>
      </c>
      <c r="V57" s="52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</row>
    <row r="58" spans="1:109" ht="18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9"/>
      <c r="Q58" s="33"/>
      <c r="R58" s="33"/>
      <c r="S58" s="34"/>
      <c r="T58" s="34"/>
      <c r="U58" s="34"/>
      <c r="V58" s="35"/>
    </row>
    <row r="59" spans="1:109" ht="28.5" customHeight="1" thickBot="1">
      <c r="A59" s="29"/>
      <c r="B59" s="29" t="s">
        <v>35</v>
      </c>
      <c r="V59" s="29"/>
    </row>
    <row r="60" spans="1:109" ht="15.75" customHeight="1" thickTop="1">
      <c r="B60" s="95" t="s">
        <v>0</v>
      </c>
      <c r="C60" s="20" t="s">
        <v>1</v>
      </c>
      <c r="D60" s="21" t="s">
        <v>3</v>
      </c>
      <c r="E60" s="22" t="s">
        <v>5</v>
      </c>
      <c r="F60" s="82" t="s">
        <v>7</v>
      </c>
      <c r="G60" s="84" t="s">
        <v>8</v>
      </c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6"/>
    </row>
    <row r="61" spans="1:109" ht="15.75" thickBot="1">
      <c r="B61" s="96"/>
      <c r="C61" s="23" t="s">
        <v>2</v>
      </c>
      <c r="D61" s="24" t="s">
        <v>4</v>
      </c>
      <c r="E61" s="25" t="s">
        <v>6</v>
      </c>
      <c r="F61" s="83"/>
      <c r="G61" s="87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9"/>
    </row>
    <row r="62" spans="1:109" ht="24" thickBot="1">
      <c r="B62" s="97"/>
      <c r="C62" s="26"/>
      <c r="D62" s="27"/>
      <c r="E62" s="28"/>
      <c r="F62" s="7" t="s">
        <v>9</v>
      </c>
      <c r="G62" s="8" t="s">
        <v>10</v>
      </c>
      <c r="H62" s="8" t="s">
        <v>11</v>
      </c>
      <c r="I62" s="8" t="s">
        <v>12</v>
      </c>
      <c r="J62" s="8" t="s">
        <v>13</v>
      </c>
      <c r="K62" s="8" t="s">
        <v>14</v>
      </c>
      <c r="L62" s="8" t="s">
        <v>15</v>
      </c>
      <c r="M62" s="8" t="s">
        <v>16</v>
      </c>
      <c r="N62" s="8" t="s">
        <v>17</v>
      </c>
      <c r="O62" s="8" t="s">
        <v>18</v>
      </c>
      <c r="P62" s="8" t="s">
        <v>19</v>
      </c>
      <c r="Q62" s="8" t="s">
        <v>20</v>
      </c>
      <c r="R62" s="8" t="s">
        <v>21</v>
      </c>
      <c r="S62" s="8" t="s">
        <v>22</v>
      </c>
      <c r="T62" s="8" t="s">
        <v>23</v>
      </c>
      <c r="U62" s="8" t="s">
        <v>24</v>
      </c>
      <c r="V62" s="7" t="s">
        <v>25</v>
      </c>
    </row>
    <row r="63" spans="1:109" ht="15" customHeight="1">
      <c r="B63" s="70" t="s">
        <v>57</v>
      </c>
      <c r="C63" s="70" t="s">
        <v>29</v>
      </c>
      <c r="D63" s="73" t="s">
        <v>39</v>
      </c>
      <c r="E63" s="75">
        <v>250</v>
      </c>
      <c r="F63" s="91">
        <v>450</v>
      </c>
      <c r="G63" s="93">
        <v>8.43</v>
      </c>
      <c r="H63" s="64">
        <v>8.07</v>
      </c>
      <c r="I63" s="64">
        <v>7.84</v>
      </c>
      <c r="J63" s="64">
        <v>7.6</v>
      </c>
      <c r="K63" s="64">
        <v>7.36</v>
      </c>
      <c r="L63" s="64">
        <v>7.12</v>
      </c>
      <c r="M63" s="64">
        <v>6.89</v>
      </c>
      <c r="N63" s="64">
        <v>6.53</v>
      </c>
      <c r="O63" s="64">
        <f>G63*E63</f>
        <v>2107.5</v>
      </c>
      <c r="P63" s="64">
        <f>H63*E63</f>
        <v>2017.5</v>
      </c>
      <c r="Q63" s="64">
        <f>I63*E63</f>
        <v>1960</v>
      </c>
      <c r="R63" s="64">
        <f>J63*E63</f>
        <v>1900</v>
      </c>
      <c r="S63" s="64">
        <f>K63*E63</f>
        <v>1840</v>
      </c>
      <c r="T63" s="64">
        <f>L63*E63</f>
        <v>1780</v>
      </c>
      <c r="U63" s="64">
        <f>M63*E63</f>
        <v>1722.5</v>
      </c>
      <c r="V63" s="66">
        <f>N63*E63</f>
        <v>1632.5</v>
      </c>
    </row>
    <row r="64" spans="1:109" ht="36.75" customHeight="1" thickBot="1">
      <c r="B64" s="72"/>
      <c r="C64" s="72"/>
      <c r="D64" s="74"/>
      <c r="E64" s="76"/>
      <c r="F64" s="92"/>
      <c r="G64" s="94"/>
      <c r="H64" s="90"/>
      <c r="I64" s="90"/>
      <c r="J64" s="90"/>
      <c r="K64" s="90"/>
      <c r="L64" s="90"/>
      <c r="M64" s="90"/>
      <c r="N64" s="90"/>
      <c r="O64" s="65"/>
      <c r="P64" s="65"/>
      <c r="Q64" s="65"/>
      <c r="R64" s="65"/>
      <c r="S64" s="65"/>
      <c r="T64" s="65"/>
      <c r="U64" s="65"/>
      <c r="V64" s="67"/>
    </row>
    <row r="65" spans="1:109" ht="15.75" customHeight="1" thickTop="1">
      <c r="B65" s="70" t="s">
        <v>184</v>
      </c>
      <c r="C65" s="70" t="s">
        <v>29</v>
      </c>
      <c r="D65" s="73" t="s">
        <v>189</v>
      </c>
      <c r="E65" s="75">
        <v>250</v>
      </c>
      <c r="F65" s="91">
        <v>500</v>
      </c>
      <c r="G65" s="93">
        <v>14.04</v>
      </c>
      <c r="H65" s="64">
        <v>13.82</v>
      </c>
      <c r="I65" s="64">
        <v>13.82</v>
      </c>
      <c r="J65" s="64">
        <v>13.61</v>
      </c>
      <c r="K65" s="64">
        <v>13.39</v>
      </c>
      <c r="L65" s="64">
        <v>12.96</v>
      </c>
      <c r="M65" s="64">
        <v>12.96</v>
      </c>
      <c r="N65" s="64">
        <v>12.53</v>
      </c>
      <c r="O65" s="64">
        <f>G65*E65</f>
        <v>3510</v>
      </c>
      <c r="P65" s="64">
        <f>H65*E65</f>
        <v>3455</v>
      </c>
      <c r="Q65" s="64">
        <f>I65*E65</f>
        <v>3455</v>
      </c>
      <c r="R65" s="64">
        <f>J65*E65</f>
        <v>3402.5</v>
      </c>
      <c r="S65" s="64">
        <f>K65*E65</f>
        <v>3347.5</v>
      </c>
      <c r="T65" s="64">
        <f>L65*E65</f>
        <v>3240</v>
      </c>
      <c r="U65" s="64">
        <f>M65*E65</f>
        <v>3240</v>
      </c>
      <c r="V65" s="66">
        <f>N65*E65</f>
        <v>3132.5</v>
      </c>
    </row>
    <row r="66" spans="1:109" ht="30.75" customHeight="1" thickBot="1">
      <c r="B66" s="72"/>
      <c r="C66" s="72"/>
      <c r="D66" s="77"/>
      <c r="E66" s="78"/>
      <c r="F66" s="102"/>
      <c r="G66" s="103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7"/>
    </row>
    <row r="67" spans="1:109" ht="15.75" customHeight="1" thickTop="1">
      <c r="B67" s="70" t="s">
        <v>185</v>
      </c>
      <c r="C67" s="70" t="s">
        <v>29</v>
      </c>
      <c r="D67" s="73" t="s">
        <v>193</v>
      </c>
      <c r="E67" s="75">
        <v>250</v>
      </c>
      <c r="F67" s="91">
        <v>550</v>
      </c>
      <c r="G67" s="93">
        <v>17.170000000000002</v>
      </c>
      <c r="H67" s="64">
        <v>16.899999999999999</v>
      </c>
      <c r="I67" s="64">
        <v>16.7</v>
      </c>
      <c r="J67" s="64">
        <v>16.52</v>
      </c>
      <c r="K67" s="64">
        <v>16.3</v>
      </c>
      <c r="L67" s="64">
        <v>16.09</v>
      </c>
      <c r="M67" s="64">
        <v>15.87</v>
      </c>
      <c r="N67" s="64">
        <v>15.44</v>
      </c>
      <c r="O67" s="64">
        <f>G67*E67</f>
        <v>4292.5</v>
      </c>
      <c r="P67" s="64">
        <f>H67*E67</f>
        <v>4225</v>
      </c>
      <c r="Q67" s="64">
        <f>I67*E67</f>
        <v>4175</v>
      </c>
      <c r="R67" s="64">
        <f>J67*E67</f>
        <v>4130</v>
      </c>
      <c r="S67" s="64">
        <f>K67*E67</f>
        <v>4075</v>
      </c>
      <c r="T67" s="64">
        <f>L67*E67</f>
        <v>4022.5</v>
      </c>
      <c r="U67" s="64">
        <f>M67*E67</f>
        <v>3967.5</v>
      </c>
      <c r="V67" s="66">
        <f>N67*E67</f>
        <v>3860</v>
      </c>
    </row>
    <row r="68" spans="1:109" ht="30.75" customHeight="1" thickBot="1">
      <c r="B68" s="71"/>
      <c r="C68" s="72"/>
      <c r="D68" s="77"/>
      <c r="E68" s="76"/>
      <c r="F68" s="92"/>
      <c r="G68" s="94"/>
      <c r="H68" s="90"/>
      <c r="I68" s="90"/>
      <c r="J68" s="90"/>
      <c r="K68" s="90"/>
      <c r="L68" s="90"/>
      <c r="M68" s="90"/>
      <c r="N68" s="90"/>
      <c r="O68" s="65"/>
      <c r="P68" s="65"/>
      <c r="Q68" s="65"/>
      <c r="R68" s="65"/>
      <c r="S68" s="65"/>
      <c r="T68" s="65"/>
      <c r="U68" s="65"/>
      <c r="V68" s="67"/>
    </row>
    <row r="69" spans="1:109" s="34" customFormat="1" ht="21.75" customHeight="1" thickBot="1">
      <c r="B69" s="128" t="s">
        <v>133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3"/>
      <c r="R69" s="33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</row>
    <row r="70" spans="1:109" s="34" customFormat="1" ht="33" customHeight="1">
      <c r="B70" s="30"/>
      <c r="C70" s="31" t="s">
        <v>62</v>
      </c>
      <c r="D70" s="31" t="s">
        <v>63</v>
      </c>
      <c r="E70" s="31" t="s">
        <v>64</v>
      </c>
      <c r="F70" s="31" t="s">
        <v>65</v>
      </c>
      <c r="G70" s="31" t="s">
        <v>66</v>
      </c>
      <c r="H70" s="31" t="s">
        <v>67</v>
      </c>
      <c r="I70" s="31" t="s">
        <v>68</v>
      </c>
      <c r="J70" s="31" t="s">
        <v>69</v>
      </c>
      <c r="K70" s="31" t="s">
        <v>70</v>
      </c>
      <c r="L70" s="31" t="s">
        <v>71</v>
      </c>
      <c r="M70" s="31" t="s">
        <v>72</v>
      </c>
      <c r="N70" s="31" t="s">
        <v>73</v>
      </c>
      <c r="O70" s="31" t="s">
        <v>74</v>
      </c>
      <c r="P70" s="32" t="s">
        <v>75</v>
      </c>
      <c r="Q70" s="33"/>
      <c r="R70" s="33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</row>
    <row r="71" spans="1:109" s="34" customFormat="1" ht="30" customHeight="1">
      <c r="B71" s="42" t="s">
        <v>76</v>
      </c>
      <c r="C71" s="36" t="s">
        <v>77</v>
      </c>
      <c r="D71" s="36" t="s">
        <v>78</v>
      </c>
      <c r="E71" s="36" t="s">
        <v>79</v>
      </c>
      <c r="F71" s="36" t="s">
        <v>80</v>
      </c>
      <c r="G71" s="36" t="s">
        <v>81</v>
      </c>
      <c r="H71" s="36" t="s">
        <v>82</v>
      </c>
      <c r="I71" s="36" t="s">
        <v>83</v>
      </c>
      <c r="J71" s="36" t="s">
        <v>84</v>
      </c>
      <c r="K71" s="36" t="s">
        <v>85</v>
      </c>
      <c r="L71" s="36" t="s">
        <v>86</v>
      </c>
      <c r="M71" s="36" t="s">
        <v>87</v>
      </c>
      <c r="N71" s="36" t="s">
        <v>88</v>
      </c>
      <c r="O71" s="36" t="s">
        <v>89</v>
      </c>
      <c r="P71" s="37" t="s">
        <v>90</v>
      </c>
      <c r="Q71" s="33"/>
      <c r="R71" s="33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</row>
    <row r="72" spans="1:109" s="34" customFormat="1" ht="28.5" customHeight="1">
      <c r="B72" s="42" t="s">
        <v>91</v>
      </c>
      <c r="C72" s="36" t="s">
        <v>92</v>
      </c>
      <c r="D72" s="38" t="s">
        <v>93</v>
      </c>
      <c r="E72" s="38" t="s">
        <v>94</v>
      </c>
      <c r="F72" s="38" t="s">
        <v>95</v>
      </c>
      <c r="G72" s="38" t="s">
        <v>96</v>
      </c>
      <c r="H72" s="38" t="s">
        <v>97</v>
      </c>
      <c r="I72" s="38" t="s">
        <v>97</v>
      </c>
      <c r="J72" s="38" t="s">
        <v>98</v>
      </c>
      <c r="K72" s="38" t="s">
        <v>99</v>
      </c>
      <c r="L72" s="38" t="s">
        <v>99</v>
      </c>
      <c r="M72" s="38" t="s">
        <v>100</v>
      </c>
      <c r="N72" s="38" t="s">
        <v>101</v>
      </c>
      <c r="O72" s="38" t="s">
        <v>102</v>
      </c>
      <c r="P72" s="39" t="s">
        <v>103</v>
      </c>
      <c r="Q72" s="33"/>
      <c r="R72" s="33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</row>
    <row r="73" spans="1:109" s="34" customFormat="1" ht="40.5" customHeight="1" thickBot="1">
      <c r="B73" s="42" t="s">
        <v>104</v>
      </c>
      <c r="C73" s="40">
        <v>1.3888888888888888E-2</v>
      </c>
      <c r="D73" s="40">
        <v>2.0833333333333332E-2</v>
      </c>
      <c r="E73" s="40">
        <v>2.0833333333333332E-2</v>
      </c>
      <c r="F73" s="40">
        <v>2.0833333333333332E-2</v>
      </c>
      <c r="G73" s="40">
        <v>2.0833333333333332E-2</v>
      </c>
      <c r="H73" s="40">
        <v>2.0833333333333332E-2</v>
      </c>
      <c r="I73" s="40">
        <v>2.0833333333333332E-2</v>
      </c>
      <c r="J73" s="40">
        <v>2.0833333333333332E-2</v>
      </c>
      <c r="K73" s="40">
        <v>4.1666666666666664E-2</v>
      </c>
      <c r="L73" s="40">
        <v>4.1666666666666664E-2</v>
      </c>
      <c r="M73" s="40">
        <v>8.3333333333333329E-2</v>
      </c>
      <c r="N73" s="40">
        <v>8.3333333333333329E-2</v>
      </c>
      <c r="O73" s="40">
        <v>8.3333333333333329E-2</v>
      </c>
      <c r="P73" s="41">
        <v>0.125</v>
      </c>
      <c r="Q73" s="33"/>
      <c r="R73" s="33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</row>
    <row r="74" spans="1:109" s="34" customFormat="1" ht="19.5" customHeight="1">
      <c r="B74" s="42" t="s">
        <v>105</v>
      </c>
      <c r="C74" s="139">
        <v>810</v>
      </c>
      <c r="D74" s="139">
        <v>810</v>
      </c>
      <c r="E74" s="139">
        <v>1426</v>
      </c>
      <c r="F74" s="139">
        <v>1815</v>
      </c>
      <c r="G74" s="139">
        <v>2139</v>
      </c>
      <c r="H74" s="139">
        <v>2462</v>
      </c>
      <c r="I74" s="139">
        <v>2679</v>
      </c>
      <c r="J74" s="139">
        <v>2851</v>
      </c>
      <c r="K74" s="139">
        <v>4633</v>
      </c>
      <c r="L74" s="139">
        <v>5821</v>
      </c>
      <c r="M74" s="139">
        <v>8078</v>
      </c>
      <c r="N74" s="139">
        <v>9980</v>
      </c>
      <c r="O74" s="139">
        <v>13070</v>
      </c>
      <c r="P74" s="140">
        <v>14150</v>
      </c>
      <c r="Q74" s="33"/>
      <c r="R74" s="33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</row>
    <row r="75" spans="1:109" s="34" customFormat="1" ht="42" customHeight="1">
      <c r="B75" s="42" t="s">
        <v>109</v>
      </c>
      <c r="C75" s="46">
        <v>600</v>
      </c>
      <c r="D75" s="46">
        <v>600</v>
      </c>
      <c r="E75" s="46">
        <v>600</v>
      </c>
      <c r="F75" s="46">
        <v>600</v>
      </c>
      <c r="G75" s="46">
        <v>600</v>
      </c>
      <c r="H75" s="46">
        <v>600</v>
      </c>
      <c r="I75" s="46">
        <v>600</v>
      </c>
      <c r="J75" s="46">
        <v>600</v>
      </c>
      <c r="K75" s="46">
        <v>1000</v>
      </c>
      <c r="L75" s="46">
        <v>1000</v>
      </c>
      <c r="M75" s="46">
        <v>1000</v>
      </c>
      <c r="N75" s="46">
        <v>1500</v>
      </c>
      <c r="O75" s="46">
        <v>1500</v>
      </c>
      <c r="P75" s="44">
        <v>1500</v>
      </c>
      <c r="Q75" s="33"/>
      <c r="R75" s="33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</row>
    <row r="76" spans="1:109" s="34" customFormat="1" ht="28.5" customHeight="1" thickBot="1">
      <c r="B76" s="42" t="s">
        <v>192</v>
      </c>
      <c r="C76" s="141">
        <v>21.5</v>
      </c>
      <c r="D76" s="141">
        <v>21.5</v>
      </c>
      <c r="E76" s="141">
        <v>21.5</v>
      </c>
      <c r="F76" s="141">
        <v>23.5</v>
      </c>
      <c r="G76" s="141">
        <v>23.5</v>
      </c>
      <c r="H76" s="145">
        <v>27</v>
      </c>
      <c r="I76" s="145">
        <v>27</v>
      </c>
      <c r="J76" s="145">
        <v>27</v>
      </c>
      <c r="K76" s="145">
        <v>27</v>
      </c>
      <c r="L76" s="141">
        <v>32.5</v>
      </c>
      <c r="M76" s="141">
        <v>32.5</v>
      </c>
      <c r="N76" s="145">
        <v>43</v>
      </c>
      <c r="O76" s="145">
        <v>54</v>
      </c>
      <c r="P76" s="146">
        <v>60</v>
      </c>
      <c r="Q76" s="33"/>
      <c r="R76" s="33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</row>
    <row r="77" spans="1:109" ht="18">
      <c r="A77" s="34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9"/>
      <c r="Q77" s="33"/>
      <c r="R77" s="33"/>
      <c r="S77" s="34"/>
      <c r="T77" s="34"/>
      <c r="U77" s="34"/>
      <c r="V77" s="35"/>
    </row>
    <row r="78" spans="1:109" ht="28.5" customHeight="1" thickBot="1">
      <c r="A78" s="29"/>
      <c r="B78" s="29" t="s">
        <v>38</v>
      </c>
      <c r="V78" s="29"/>
    </row>
    <row r="79" spans="1:109" ht="15.75" thickTop="1">
      <c r="B79" s="79" t="s">
        <v>0</v>
      </c>
      <c r="C79" s="20" t="s">
        <v>1</v>
      </c>
      <c r="D79" s="21" t="s">
        <v>3</v>
      </c>
      <c r="E79" s="22" t="s">
        <v>5</v>
      </c>
      <c r="F79" s="82" t="s">
        <v>7</v>
      </c>
      <c r="G79" s="84" t="s">
        <v>8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6"/>
    </row>
    <row r="80" spans="1:109" ht="15.75" thickBot="1">
      <c r="B80" s="80"/>
      <c r="C80" s="23" t="s">
        <v>2</v>
      </c>
      <c r="D80" s="24" t="s">
        <v>4</v>
      </c>
      <c r="E80" s="25" t="s">
        <v>6</v>
      </c>
      <c r="F80" s="83"/>
      <c r="G80" s="87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9"/>
    </row>
    <row r="81" spans="1:109" ht="24" thickBot="1">
      <c r="B81" s="81"/>
      <c r="C81" s="26"/>
      <c r="D81" s="27"/>
      <c r="E81" s="28"/>
      <c r="F81" s="7" t="s">
        <v>9</v>
      </c>
      <c r="G81" s="8" t="s">
        <v>10</v>
      </c>
      <c r="H81" s="8" t="s">
        <v>11</v>
      </c>
      <c r="I81" s="8" t="s">
        <v>12</v>
      </c>
      <c r="J81" s="8" t="s">
        <v>13</v>
      </c>
      <c r="K81" s="8" t="s">
        <v>14</v>
      </c>
      <c r="L81" s="8" t="s">
        <v>15</v>
      </c>
      <c r="M81" s="8" t="s">
        <v>16</v>
      </c>
      <c r="N81" s="8" t="s">
        <v>17</v>
      </c>
      <c r="O81" s="8" t="s">
        <v>18</v>
      </c>
      <c r="P81" s="8" t="s">
        <v>19</v>
      </c>
      <c r="Q81" s="8" t="s">
        <v>20</v>
      </c>
      <c r="R81" s="8" t="s">
        <v>21</v>
      </c>
      <c r="S81" s="8" t="s">
        <v>22</v>
      </c>
      <c r="T81" s="8" t="s">
        <v>23</v>
      </c>
      <c r="U81" s="8" t="s">
        <v>24</v>
      </c>
      <c r="V81" s="7" t="s">
        <v>25</v>
      </c>
    </row>
    <row r="82" spans="1:109" ht="15" customHeight="1">
      <c r="B82" s="70" t="s">
        <v>36</v>
      </c>
      <c r="C82" s="70" t="s">
        <v>29</v>
      </c>
      <c r="D82" s="73"/>
      <c r="E82" s="75">
        <v>250</v>
      </c>
      <c r="F82" s="91">
        <v>440</v>
      </c>
      <c r="G82" s="93">
        <v>9.7200000000000006</v>
      </c>
      <c r="H82" s="64">
        <v>9.5</v>
      </c>
      <c r="I82" s="64">
        <v>9.2799999999999994</v>
      </c>
      <c r="J82" s="64">
        <v>9.07</v>
      </c>
      <c r="K82" s="64">
        <v>8.85</v>
      </c>
      <c r="L82" s="64">
        <v>8.64</v>
      </c>
      <c r="M82" s="64">
        <v>8.42</v>
      </c>
      <c r="N82" s="64">
        <v>8.1999999999999993</v>
      </c>
      <c r="O82" s="64">
        <f>G82*E82</f>
        <v>2430</v>
      </c>
      <c r="P82" s="64">
        <f>H82*E82</f>
        <v>2375</v>
      </c>
      <c r="Q82" s="64">
        <f>I82*E82</f>
        <v>2320</v>
      </c>
      <c r="R82" s="64">
        <f>J82*E82</f>
        <v>2267.5</v>
      </c>
      <c r="S82" s="64">
        <f>K82*E82</f>
        <v>2212.5</v>
      </c>
      <c r="T82" s="64">
        <f>L82*E82</f>
        <v>2160</v>
      </c>
      <c r="U82" s="64">
        <f>M82*E82</f>
        <v>2105</v>
      </c>
      <c r="V82" s="66">
        <f>N82*E82</f>
        <v>2050</v>
      </c>
    </row>
    <row r="83" spans="1:109" ht="16.5" customHeight="1" thickBot="1">
      <c r="B83" s="72"/>
      <c r="C83" s="72"/>
      <c r="D83" s="74"/>
      <c r="E83" s="76"/>
      <c r="F83" s="92"/>
      <c r="G83" s="94"/>
      <c r="H83" s="90"/>
      <c r="I83" s="90"/>
      <c r="J83" s="90"/>
      <c r="K83" s="90"/>
      <c r="L83" s="90"/>
      <c r="M83" s="90"/>
      <c r="N83" s="90"/>
      <c r="O83" s="65"/>
      <c r="P83" s="65"/>
      <c r="Q83" s="65"/>
      <c r="R83" s="65"/>
      <c r="S83" s="65"/>
      <c r="T83" s="65"/>
      <c r="U83" s="65"/>
      <c r="V83" s="67"/>
    </row>
    <row r="84" spans="1:109" ht="15.75" customHeight="1" thickTop="1">
      <c r="B84" s="70" t="s">
        <v>55</v>
      </c>
      <c r="C84" s="70" t="s">
        <v>29</v>
      </c>
      <c r="D84" s="73"/>
      <c r="E84" s="75">
        <v>250</v>
      </c>
      <c r="F84" s="91">
        <v>360</v>
      </c>
      <c r="G84" s="93">
        <v>4.87</v>
      </c>
      <c r="H84" s="64">
        <v>4.75</v>
      </c>
      <c r="I84" s="64">
        <v>4.75</v>
      </c>
      <c r="J84" s="64">
        <v>4.43</v>
      </c>
      <c r="K84" s="64">
        <v>4.21</v>
      </c>
      <c r="L84" s="64">
        <v>4.21</v>
      </c>
      <c r="M84" s="64">
        <v>3.89</v>
      </c>
      <c r="N84" s="64">
        <v>3.89</v>
      </c>
      <c r="O84" s="64">
        <f>G84*E84</f>
        <v>1217.5</v>
      </c>
      <c r="P84" s="64">
        <f>H84*E84</f>
        <v>1187.5</v>
      </c>
      <c r="Q84" s="64">
        <f>I84*E84</f>
        <v>1187.5</v>
      </c>
      <c r="R84" s="64">
        <f>J84*E84</f>
        <v>1107.5</v>
      </c>
      <c r="S84" s="64">
        <f>K84*E84</f>
        <v>1052.5</v>
      </c>
      <c r="T84" s="64">
        <f>L84*E84</f>
        <v>1052.5</v>
      </c>
      <c r="U84" s="64">
        <f>M84*E84</f>
        <v>972.5</v>
      </c>
      <c r="V84" s="66">
        <f>N84*E84</f>
        <v>972.5</v>
      </c>
    </row>
    <row r="85" spans="1:109" ht="24" customHeight="1" thickBot="1">
      <c r="B85" s="72"/>
      <c r="C85" s="72"/>
      <c r="D85" s="77"/>
      <c r="E85" s="78"/>
      <c r="F85" s="102"/>
      <c r="G85" s="94"/>
      <c r="H85" s="90"/>
      <c r="I85" s="90"/>
      <c r="J85" s="90"/>
      <c r="K85" s="90"/>
      <c r="L85" s="90"/>
      <c r="M85" s="90"/>
      <c r="N85" s="90"/>
      <c r="O85" s="65"/>
      <c r="P85" s="65"/>
      <c r="Q85" s="65"/>
      <c r="R85" s="65"/>
      <c r="S85" s="65"/>
      <c r="T85" s="65"/>
      <c r="U85" s="65"/>
      <c r="V85" s="67"/>
    </row>
    <row r="86" spans="1:109" ht="15.75" customHeight="1" thickTop="1">
      <c r="B86" s="70" t="s">
        <v>37</v>
      </c>
      <c r="C86" s="70" t="s">
        <v>29</v>
      </c>
      <c r="D86" s="73"/>
      <c r="E86" s="75">
        <v>250</v>
      </c>
      <c r="F86" s="91">
        <v>550</v>
      </c>
      <c r="G86" s="93">
        <v>11.88</v>
      </c>
      <c r="H86" s="64">
        <v>11.66</v>
      </c>
      <c r="I86" s="64">
        <v>11.66</v>
      </c>
      <c r="J86" s="64">
        <v>11.23</v>
      </c>
      <c r="K86" s="64">
        <v>11</v>
      </c>
      <c r="L86" s="64">
        <v>10.8</v>
      </c>
      <c r="M86" s="64">
        <v>10.58</v>
      </c>
      <c r="N86" s="64">
        <v>10.36</v>
      </c>
      <c r="O86" s="64">
        <f>G86*E86</f>
        <v>2970</v>
      </c>
      <c r="P86" s="64">
        <f>H86*E86</f>
        <v>2915</v>
      </c>
      <c r="Q86" s="64">
        <f>I86*E86</f>
        <v>2915</v>
      </c>
      <c r="R86" s="64">
        <f>J86*E86</f>
        <v>2807.5</v>
      </c>
      <c r="S86" s="64">
        <f>K86*E86</f>
        <v>2750</v>
      </c>
      <c r="T86" s="64">
        <f>L86*E86</f>
        <v>2700</v>
      </c>
      <c r="U86" s="64">
        <f>M86*E86</f>
        <v>2645</v>
      </c>
      <c r="V86" s="66">
        <f>N86*E86</f>
        <v>2590</v>
      </c>
    </row>
    <row r="87" spans="1:109" ht="33" customHeight="1" thickBot="1">
      <c r="B87" s="71"/>
      <c r="C87" s="72"/>
      <c r="D87" s="74"/>
      <c r="E87" s="76"/>
      <c r="F87" s="92"/>
      <c r="G87" s="94"/>
      <c r="H87" s="90"/>
      <c r="I87" s="90"/>
      <c r="J87" s="90"/>
      <c r="K87" s="90"/>
      <c r="L87" s="90"/>
      <c r="M87" s="90"/>
      <c r="N87" s="90"/>
      <c r="O87" s="65"/>
      <c r="P87" s="65"/>
      <c r="Q87" s="65"/>
      <c r="R87" s="65"/>
      <c r="S87" s="65"/>
      <c r="T87" s="65"/>
      <c r="U87" s="65"/>
      <c r="V87" s="67"/>
    </row>
    <row r="88" spans="1:109" s="34" customFormat="1" ht="21.75" customHeight="1" thickBot="1">
      <c r="B88" s="128" t="s">
        <v>134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3"/>
      <c r="R88" s="33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</row>
    <row r="89" spans="1:109" s="34" customFormat="1" ht="33" customHeight="1">
      <c r="B89" s="30"/>
      <c r="C89" s="31" t="s">
        <v>62</v>
      </c>
      <c r="D89" s="31" t="s">
        <v>63</v>
      </c>
      <c r="E89" s="31" t="s">
        <v>64</v>
      </c>
      <c r="F89" s="31" t="s">
        <v>65</v>
      </c>
      <c r="G89" s="31" t="s">
        <v>66</v>
      </c>
      <c r="H89" s="31" t="s">
        <v>67</v>
      </c>
      <c r="I89" s="31" t="s">
        <v>68</v>
      </c>
      <c r="J89" s="31" t="s">
        <v>69</v>
      </c>
      <c r="K89" s="31" t="s">
        <v>70</v>
      </c>
      <c r="L89" s="31" t="s">
        <v>71</v>
      </c>
      <c r="M89" s="31" t="s">
        <v>72</v>
      </c>
      <c r="N89" s="31" t="s">
        <v>73</v>
      </c>
      <c r="O89" s="31" t="s">
        <v>74</v>
      </c>
      <c r="P89" s="32" t="s">
        <v>75</v>
      </c>
      <c r="Q89" s="33"/>
      <c r="R89" s="33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</row>
    <row r="90" spans="1:109" s="34" customFormat="1" ht="30" customHeight="1">
      <c r="B90" s="42" t="s">
        <v>76</v>
      </c>
      <c r="C90" s="36" t="s">
        <v>77</v>
      </c>
      <c r="D90" s="36" t="s">
        <v>78</v>
      </c>
      <c r="E90" s="36" t="s">
        <v>79</v>
      </c>
      <c r="F90" s="36" t="s">
        <v>80</v>
      </c>
      <c r="G90" s="36" t="s">
        <v>81</v>
      </c>
      <c r="H90" s="36" t="s">
        <v>82</v>
      </c>
      <c r="I90" s="36" t="s">
        <v>83</v>
      </c>
      <c r="J90" s="36" t="s">
        <v>84</v>
      </c>
      <c r="K90" s="36" t="s">
        <v>85</v>
      </c>
      <c r="L90" s="36" t="s">
        <v>86</v>
      </c>
      <c r="M90" s="36" t="s">
        <v>87</v>
      </c>
      <c r="N90" s="36" t="s">
        <v>88</v>
      </c>
      <c r="O90" s="36" t="s">
        <v>89</v>
      </c>
      <c r="P90" s="37" t="s">
        <v>90</v>
      </c>
      <c r="Q90" s="33"/>
      <c r="R90" s="33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</row>
    <row r="91" spans="1:109" s="34" customFormat="1" ht="28.5" customHeight="1">
      <c r="B91" s="42" t="s">
        <v>91</v>
      </c>
      <c r="C91" s="36" t="s">
        <v>92</v>
      </c>
      <c r="D91" s="38" t="s">
        <v>93</v>
      </c>
      <c r="E91" s="38" t="s">
        <v>94</v>
      </c>
      <c r="F91" s="38" t="s">
        <v>95</v>
      </c>
      <c r="G91" s="38" t="s">
        <v>96</v>
      </c>
      <c r="H91" s="38" t="s">
        <v>97</v>
      </c>
      <c r="I91" s="38" t="s">
        <v>97</v>
      </c>
      <c r="J91" s="38" t="s">
        <v>98</v>
      </c>
      <c r="K91" s="38" t="s">
        <v>99</v>
      </c>
      <c r="L91" s="38" t="s">
        <v>99</v>
      </c>
      <c r="M91" s="38" t="s">
        <v>100</v>
      </c>
      <c r="N91" s="38" t="s">
        <v>101</v>
      </c>
      <c r="O91" s="38" t="s">
        <v>102</v>
      </c>
      <c r="P91" s="39" t="s">
        <v>103</v>
      </c>
      <c r="Q91" s="33"/>
      <c r="R91" s="33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</row>
    <row r="92" spans="1:109" s="34" customFormat="1" ht="40.5" customHeight="1" thickBot="1">
      <c r="B92" s="42" t="s">
        <v>104</v>
      </c>
      <c r="C92" s="40">
        <v>1.3888888888888888E-2</v>
      </c>
      <c r="D92" s="40">
        <v>2.0833333333333332E-2</v>
      </c>
      <c r="E92" s="40">
        <v>2.0833333333333332E-2</v>
      </c>
      <c r="F92" s="40">
        <v>2.0833333333333332E-2</v>
      </c>
      <c r="G92" s="40">
        <v>2.0833333333333332E-2</v>
      </c>
      <c r="H92" s="40">
        <v>2.0833333333333332E-2</v>
      </c>
      <c r="I92" s="40">
        <v>2.0833333333333332E-2</v>
      </c>
      <c r="J92" s="40">
        <v>2.0833333333333332E-2</v>
      </c>
      <c r="K92" s="40">
        <v>4.1666666666666664E-2</v>
      </c>
      <c r="L92" s="40">
        <v>4.1666666666666664E-2</v>
      </c>
      <c r="M92" s="40">
        <v>8.3333333333333329E-2</v>
      </c>
      <c r="N92" s="40">
        <v>8.3333333333333329E-2</v>
      </c>
      <c r="O92" s="40">
        <v>8.3333333333333329E-2</v>
      </c>
      <c r="P92" s="41">
        <v>0.125</v>
      </c>
      <c r="Q92" s="33"/>
      <c r="R92" s="33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</row>
    <row r="93" spans="1:109" s="34" customFormat="1" ht="19.5" customHeight="1">
      <c r="B93" s="42" t="s">
        <v>105</v>
      </c>
      <c r="C93" s="139">
        <v>756</v>
      </c>
      <c r="D93" s="139">
        <v>756</v>
      </c>
      <c r="E93" s="139">
        <v>918</v>
      </c>
      <c r="F93" s="139">
        <v>1188</v>
      </c>
      <c r="G93" s="139">
        <v>1404</v>
      </c>
      <c r="H93" s="139">
        <v>1620</v>
      </c>
      <c r="I93" s="139">
        <v>1836</v>
      </c>
      <c r="J93" s="139">
        <v>2160</v>
      </c>
      <c r="K93" s="139">
        <v>2700</v>
      </c>
      <c r="L93" s="139">
        <v>3456</v>
      </c>
      <c r="M93" s="139">
        <v>4968</v>
      </c>
      <c r="N93" s="139">
        <v>6480</v>
      </c>
      <c r="O93" s="139">
        <v>9720</v>
      </c>
      <c r="P93" s="140">
        <v>11880</v>
      </c>
      <c r="Q93" s="33"/>
      <c r="R93" s="33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</row>
    <row r="94" spans="1:109" s="34" customFormat="1" ht="40.5" customHeight="1">
      <c r="B94" s="42" t="s">
        <v>109</v>
      </c>
      <c r="C94" s="46">
        <v>600</v>
      </c>
      <c r="D94" s="46">
        <v>600</v>
      </c>
      <c r="E94" s="46">
        <v>600</v>
      </c>
      <c r="F94" s="46">
        <v>600</v>
      </c>
      <c r="G94" s="46">
        <v>600</v>
      </c>
      <c r="H94" s="46">
        <v>600</v>
      </c>
      <c r="I94" s="46">
        <v>600</v>
      </c>
      <c r="J94" s="46">
        <v>600</v>
      </c>
      <c r="K94" s="46">
        <v>1000</v>
      </c>
      <c r="L94" s="46">
        <v>1000</v>
      </c>
      <c r="M94" s="46">
        <v>1000</v>
      </c>
      <c r="N94" s="46">
        <v>1500</v>
      </c>
      <c r="O94" s="46">
        <v>1500</v>
      </c>
      <c r="P94" s="44">
        <v>1500</v>
      </c>
      <c r="Q94" s="33"/>
      <c r="R94" s="33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</row>
    <row r="95" spans="1:109" s="34" customFormat="1" ht="28.5" customHeight="1" thickBot="1">
      <c r="B95" s="42" t="s">
        <v>191</v>
      </c>
      <c r="C95" s="141">
        <v>21.5</v>
      </c>
      <c r="D95" s="141">
        <v>21.5</v>
      </c>
      <c r="E95" s="141">
        <v>21.5</v>
      </c>
      <c r="F95" s="141">
        <v>23.5</v>
      </c>
      <c r="G95" s="141">
        <v>23.5</v>
      </c>
      <c r="H95" s="145">
        <v>27</v>
      </c>
      <c r="I95" s="145">
        <v>27</v>
      </c>
      <c r="J95" s="145">
        <v>27</v>
      </c>
      <c r="K95" s="145">
        <v>27</v>
      </c>
      <c r="L95" s="141">
        <v>32.5</v>
      </c>
      <c r="M95" s="141">
        <v>32.5</v>
      </c>
      <c r="N95" s="145">
        <v>43</v>
      </c>
      <c r="O95" s="145">
        <v>54</v>
      </c>
      <c r="P95" s="146">
        <v>60</v>
      </c>
      <c r="Q95" s="33"/>
      <c r="R95" s="33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</row>
    <row r="96" spans="1:109" ht="27.75" customHeight="1" thickBot="1">
      <c r="A96" s="34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9"/>
      <c r="Q96" s="33"/>
      <c r="R96" s="33"/>
      <c r="S96" s="34"/>
      <c r="T96" s="34"/>
      <c r="U96" s="34"/>
      <c r="V96" s="35"/>
      <c r="W96" s="34"/>
      <c r="X96" s="47"/>
    </row>
    <row r="97" spans="2:109" ht="24" customHeight="1">
      <c r="B97" s="116" t="s">
        <v>40</v>
      </c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09">
      <c r="B98" s="119" t="s">
        <v>41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1"/>
    </row>
    <row r="99" spans="2:109">
      <c r="B99" s="119" t="s">
        <v>42</v>
      </c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09">
      <c r="B100" s="122" t="s">
        <v>43</v>
      </c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4"/>
    </row>
    <row r="101" spans="2:109">
      <c r="B101" s="119" t="s">
        <v>44</v>
      </c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1"/>
    </row>
    <row r="102" spans="2:109">
      <c r="B102" s="122" t="s">
        <v>45</v>
      </c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4"/>
    </row>
    <row r="103" spans="2:109">
      <c r="B103" s="122" t="s">
        <v>46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4"/>
    </row>
    <row r="104" spans="2:109">
      <c r="B104" s="122" t="s">
        <v>47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4"/>
    </row>
    <row r="105" spans="2:109">
      <c r="B105" s="122" t="s">
        <v>48</v>
      </c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4"/>
    </row>
    <row r="106" spans="2:109">
      <c r="B106" s="122" t="s">
        <v>49</v>
      </c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4"/>
    </row>
    <row r="107" spans="2:109">
      <c r="B107" s="122" t="s">
        <v>50</v>
      </c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4"/>
    </row>
    <row r="108" spans="2:109">
      <c r="B108" s="122" t="s">
        <v>51</v>
      </c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4"/>
    </row>
    <row r="109" spans="2:109" ht="18.75" thickBo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4"/>
      <c r="S109" s="4"/>
    </row>
    <row r="110" spans="2:109" s="34" customFormat="1" ht="38.25" customHeight="1">
      <c r="B110" s="116" t="s">
        <v>116</v>
      </c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8"/>
      <c r="Q110" s="35"/>
      <c r="R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</row>
    <row r="111" spans="2:109" s="34" customFormat="1" ht="21" customHeight="1">
      <c r="B111" s="119" t="s">
        <v>117</v>
      </c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1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</row>
    <row r="112" spans="2:109" s="34" customFormat="1" ht="21" customHeight="1">
      <c r="B112" s="119" t="s">
        <v>118</v>
      </c>
      <c r="C112" s="120"/>
      <c r="D112" s="120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1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</row>
    <row r="113" spans="2:109" s="34" customFormat="1" ht="18" customHeight="1">
      <c r="B113" s="122" t="s">
        <v>119</v>
      </c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4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</row>
    <row r="114" spans="2:109" s="34" customFormat="1" ht="13.5" customHeight="1">
      <c r="B114" s="119" t="s">
        <v>120</v>
      </c>
      <c r="C114" s="120"/>
      <c r="D114" s="120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1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</row>
    <row r="115" spans="2:109" s="34" customFormat="1" ht="15.75" customHeight="1">
      <c r="B115" s="122" t="s">
        <v>121</v>
      </c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4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</row>
    <row r="116" spans="2:109" s="34" customFormat="1" ht="16.5" customHeight="1">
      <c r="B116" s="122" t="s">
        <v>122</v>
      </c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4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</row>
    <row r="117" spans="2:109" s="34" customFormat="1" ht="12.75">
      <c r="B117" s="122" t="s">
        <v>123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4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</row>
    <row r="118" spans="2:109" s="34" customFormat="1" ht="17.25" customHeight="1">
      <c r="B118" s="122" t="s">
        <v>124</v>
      </c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4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</row>
    <row r="119" spans="2:109" s="34" customFormat="1" ht="18.75" customHeight="1">
      <c r="B119" s="122" t="s">
        <v>125</v>
      </c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4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</row>
    <row r="120" spans="2:109" s="34" customFormat="1" ht="18" customHeight="1">
      <c r="B120" s="122" t="s">
        <v>126</v>
      </c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  <c r="P120" s="124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</row>
    <row r="121" spans="2:109" s="34" customFormat="1" ht="38.25" customHeight="1">
      <c r="B121" s="122" t="s">
        <v>127</v>
      </c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4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</row>
    <row r="122" spans="2:109" s="34" customFormat="1" ht="23.25" customHeight="1">
      <c r="B122" s="122" t="s">
        <v>128</v>
      </c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4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</row>
    <row r="123" spans="2:109" s="34" customFormat="1" ht="20.25" customHeight="1">
      <c r="B123" s="122" t="s">
        <v>129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4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</row>
    <row r="124" spans="2:109" s="34" customFormat="1" ht="22.5" customHeight="1">
      <c r="B124" s="122" t="s">
        <v>130</v>
      </c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4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</row>
  </sheetData>
  <mergeCells count="387">
    <mergeCell ref="B122:P122"/>
    <mergeCell ref="B123:P123"/>
    <mergeCell ref="B124:P124"/>
    <mergeCell ref="B113:P113"/>
    <mergeCell ref="B114:P114"/>
    <mergeCell ref="B115:P115"/>
    <mergeCell ref="B116:P116"/>
    <mergeCell ref="B117:P117"/>
    <mergeCell ref="B118:P118"/>
    <mergeCell ref="B119:P119"/>
    <mergeCell ref="B120:P120"/>
    <mergeCell ref="B121:P121"/>
    <mergeCell ref="B107:P107"/>
    <mergeCell ref="B108:P108"/>
    <mergeCell ref="B110:P110"/>
    <mergeCell ref="B111:P111"/>
    <mergeCell ref="B112:P112"/>
    <mergeCell ref="B102:P102"/>
    <mergeCell ref="B103:P103"/>
    <mergeCell ref="B104:P104"/>
    <mergeCell ref="B105:P105"/>
    <mergeCell ref="B106:P106"/>
    <mergeCell ref="B97:P97"/>
    <mergeCell ref="B98:P98"/>
    <mergeCell ref="B99:P99"/>
    <mergeCell ref="B100:P100"/>
    <mergeCell ref="B101:P101"/>
    <mergeCell ref="B23:P23"/>
    <mergeCell ref="B51:P51"/>
    <mergeCell ref="B69:P69"/>
    <mergeCell ref="B88:P88"/>
    <mergeCell ref="B33:P33"/>
    <mergeCell ref="B34:P34"/>
    <mergeCell ref="B35:P35"/>
    <mergeCell ref="B36:P36"/>
    <mergeCell ref="B37:P37"/>
    <mergeCell ref="G43:G44"/>
    <mergeCell ref="H43:H44"/>
    <mergeCell ref="I43:I44"/>
    <mergeCell ref="J43:J44"/>
    <mergeCell ref="K43:K44"/>
    <mergeCell ref="L43:L44"/>
    <mergeCell ref="B47:B48"/>
    <mergeCell ref="C47:C48"/>
    <mergeCell ref="D47:D48"/>
    <mergeCell ref="E47:E48"/>
    <mergeCell ref="B8:B10"/>
    <mergeCell ref="F8:F9"/>
    <mergeCell ref="G8:V9"/>
    <mergeCell ref="B11:B12"/>
    <mergeCell ref="C11:C12"/>
    <mergeCell ref="D11:D12"/>
    <mergeCell ref="E11:E12"/>
    <mergeCell ref="B13:B14"/>
    <mergeCell ref="C13:C14"/>
    <mergeCell ref="D13:D14"/>
    <mergeCell ref="E13:E14"/>
    <mergeCell ref="R11:R12"/>
    <mergeCell ref="S11:S12"/>
    <mergeCell ref="T11:T12"/>
    <mergeCell ref="U11:U12"/>
    <mergeCell ref="V11:V12"/>
    <mergeCell ref="L11:L12"/>
    <mergeCell ref="M11:M12"/>
    <mergeCell ref="N11:N12"/>
    <mergeCell ref="O11:O12"/>
    <mergeCell ref="P11:P12"/>
    <mergeCell ref="Q11:Q12"/>
    <mergeCell ref="F11:F12"/>
    <mergeCell ref="G11:G12"/>
    <mergeCell ref="H11:H12"/>
    <mergeCell ref="I11:I12"/>
    <mergeCell ref="J11:J12"/>
    <mergeCell ref="K11:K12"/>
    <mergeCell ref="E15:E16"/>
    <mergeCell ref="F15:F16"/>
    <mergeCell ref="R13:R14"/>
    <mergeCell ref="S13:S14"/>
    <mergeCell ref="T13:T14"/>
    <mergeCell ref="S15:S16"/>
    <mergeCell ref="T15:T16"/>
    <mergeCell ref="U13:U14"/>
    <mergeCell ref="V13:V14"/>
    <mergeCell ref="L13:L14"/>
    <mergeCell ref="M13:M14"/>
    <mergeCell ref="N13:N14"/>
    <mergeCell ref="O13:O14"/>
    <mergeCell ref="P13:P14"/>
    <mergeCell ref="Q13:Q14"/>
    <mergeCell ref="F13:F14"/>
    <mergeCell ref="G13:G14"/>
    <mergeCell ref="H13:H14"/>
    <mergeCell ref="I13:I14"/>
    <mergeCell ref="J13:J14"/>
    <mergeCell ref="K13:K14"/>
    <mergeCell ref="U15:U16"/>
    <mergeCell ref="V15:V16"/>
    <mergeCell ref="B17:B18"/>
    <mergeCell ref="C17:C18"/>
    <mergeCell ref="D17:D18"/>
    <mergeCell ref="E17:E18"/>
    <mergeCell ref="F17:F18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B15:B16"/>
    <mergeCell ref="C15:C16"/>
    <mergeCell ref="D15:D16"/>
    <mergeCell ref="S17:S18"/>
    <mergeCell ref="T17:T18"/>
    <mergeCell ref="B19:B20"/>
    <mergeCell ref="C19:C20"/>
    <mergeCell ref="D19:D20"/>
    <mergeCell ref="E19:E20"/>
    <mergeCell ref="F19:F20"/>
    <mergeCell ref="G19:G20"/>
    <mergeCell ref="M17:M18"/>
    <mergeCell ref="N17:N18"/>
    <mergeCell ref="O17:O18"/>
    <mergeCell ref="G17:G18"/>
    <mergeCell ref="H17:H18"/>
    <mergeCell ref="I17:I18"/>
    <mergeCell ref="J17:J18"/>
    <mergeCell ref="K17:K18"/>
    <mergeCell ref="L17:L18"/>
    <mergeCell ref="M19:M20"/>
    <mergeCell ref="F21:F22"/>
    <mergeCell ref="G21:G22"/>
    <mergeCell ref="H21:H22"/>
    <mergeCell ref="N19:N20"/>
    <mergeCell ref="O19:O20"/>
    <mergeCell ref="U17:U18"/>
    <mergeCell ref="V17:V18"/>
    <mergeCell ref="P17:P18"/>
    <mergeCell ref="Q17:Q18"/>
    <mergeCell ref="R17:R18"/>
    <mergeCell ref="T19:T20"/>
    <mergeCell ref="U19:U20"/>
    <mergeCell ref="V19:V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B40:B42"/>
    <mergeCell ref="F40:F41"/>
    <mergeCell ref="G40:V41"/>
    <mergeCell ref="B43:B44"/>
    <mergeCell ref="C43:C44"/>
    <mergeCell ref="D43:D44"/>
    <mergeCell ref="E43:E44"/>
    <mergeCell ref="F43:F44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B21:B22"/>
    <mergeCell ref="C21:C22"/>
    <mergeCell ref="D21:D22"/>
    <mergeCell ref="E21:E22"/>
    <mergeCell ref="U45:U46"/>
    <mergeCell ref="V45:V46"/>
    <mergeCell ref="P45:P46"/>
    <mergeCell ref="Q45:Q46"/>
    <mergeCell ref="R45:R46"/>
    <mergeCell ref="S45:S46"/>
    <mergeCell ref="T45:T46"/>
    <mergeCell ref="U21:U22"/>
    <mergeCell ref="V21:V22"/>
    <mergeCell ref="F47:F48"/>
    <mergeCell ref="G47:G48"/>
    <mergeCell ref="H47:H48"/>
    <mergeCell ref="I47:I48"/>
    <mergeCell ref="O45:O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V47:V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P47:P48"/>
    <mergeCell ref="Q47:Q48"/>
    <mergeCell ref="R47:R48"/>
    <mergeCell ref="S47:S48"/>
    <mergeCell ref="T47:T48"/>
    <mergeCell ref="U47:U48"/>
    <mergeCell ref="J47:J48"/>
    <mergeCell ref="K47:K48"/>
    <mergeCell ref="L47:L48"/>
    <mergeCell ref="M47:M48"/>
    <mergeCell ref="N47:N48"/>
    <mergeCell ref="O47:O48"/>
    <mergeCell ref="Q49:Q50"/>
    <mergeCell ref="R49:R50"/>
    <mergeCell ref="D63:D64"/>
    <mergeCell ref="E63:E64"/>
    <mergeCell ref="F63:F64"/>
    <mergeCell ref="G63:G64"/>
    <mergeCell ref="B60:B62"/>
    <mergeCell ref="F60:F61"/>
    <mergeCell ref="G60:V61"/>
    <mergeCell ref="V52:V53"/>
    <mergeCell ref="S49:S50"/>
    <mergeCell ref="T49:T50"/>
    <mergeCell ref="U49:U50"/>
    <mergeCell ref="V49:V50"/>
    <mergeCell ref="K49:K50"/>
    <mergeCell ref="L49:L50"/>
    <mergeCell ref="M49:M50"/>
    <mergeCell ref="N49:N50"/>
    <mergeCell ref="O49:O50"/>
    <mergeCell ref="P49:P50"/>
    <mergeCell ref="T63:T64"/>
    <mergeCell ref="U63:U64"/>
    <mergeCell ref="V63:V64"/>
    <mergeCell ref="B65:B66"/>
    <mergeCell ref="C65:C66"/>
    <mergeCell ref="D65:D66"/>
    <mergeCell ref="E65:E66"/>
    <mergeCell ref="F65:F66"/>
    <mergeCell ref="G65:G66"/>
    <mergeCell ref="H65:H66"/>
    <mergeCell ref="N63:N64"/>
    <mergeCell ref="O63:O64"/>
    <mergeCell ref="P63:P64"/>
    <mergeCell ref="Q63:Q64"/>
    <mergeCell ref="R63:R64"/>
    <mergeCell ref="S63:S64"/>
    <mergeCell ref="H63:H64"/>
    <mergeCell ref="I63:I64"/>
    <mergeCell ref="J63:J64"/>
    <mergeCell ref="K63:K64"/>
    <mergeCell ref="L63:L64"/>
    <mergeCell ref="M63:M64"/>
    <mergeCell ref="B63:B64"/>
    <mergeCell ref="C63:C64"/>
    <mergeCell ref="U65:U66"/>
    <mergeCell ref="V65:V66"/>
    <mergeCell ref="B67:B68"/>
    <mergeCell ref="C67:C68"/>
    <mergeCell ref="D67:D68"/>
    <mergeCell ref="E67:E68"/>
    <mergeCell ref="F67:F68"/>
    <mergeCell ref="G67:G68"/>
    <mergeCell ref="H67:H68"/>
    <mergeCell ref="I67:I68"/>
    <mergeCell ref="O65:O66"/>
    <mergeCell ref="P65:P66"/>
    <mergeCell ref="Q65:Q66"/>
    <mergeCell ref="R65:R66"/>
    <mergeCell ref="S65:S66"/>
    <mergeCell ref="T65:T66"/>
    <mergeCell ref="I65:I66"/>
    <mergeCell ref="J65:J66"/>
    <mergeCell ref="K65:K66"/>
    <mergeCell ref="L65:L66"/>
    <mergeCell ref="M65:M66"/>
    <mergeCell ref="N65:N66"/>
    <mergeCell ref="D82:D83"/>
    <mergeCell ref="E82:E83"/>
    <mergeCell ref="F82:F83"/>
    <mergeCell ref="G82:G83"/>
    <mergeCell ref="B79:B81"/>
    <mergeCell ref="F79:F80"/>
    <mergeCell ref="G79:V80"/>
    <mergeCell ref="V67:V68"/>
    <mergeCell ref="P67:P68"/>
    <mergeCell ref="Q67:Q68"/>
    <mergeCell ref="R67:R68"/>
    <mergeCell ref="S67:S68"/>
    <mergeCell ref="T67:T68"/>
    <mergeCell ref="U67:U68"/>
    <mergeCell ref="J67:J68"/>
    <mergeCell ref="K67:K68"/>
    <mergeCell ref="L67:L68"/>
    <mergeCell ref="M67:M68"/>
    <mergeCell ref="N67:N68"/>
    <mergeCell ref="O67:O68"/>
    <mergeCell ref="T82:T83"/>
    <mergeCell ref="U82:U83"/>
    <mergeCell ref="V82:V83"/>
    <mergeCell ref="B84:B85"/>
    <mergeCell ref="C84:C85"/>
    <mergeCell ref="D84:D85"/>
    <mergeCell ref="E84:E85"/>
    <mergeCell ref="F84:F85"/>
    <mergeCell ref="G84:G85"/>
    <mergeCell ref="H84:H85"/>
    <mergeCell ref="N82:N83"/>
    <mergeCell ref="O82:O83"/>
    <mergeCell ref="P82:P83"/>
    <mergeCell ref="Q82:Q83"/>
    <mergeCell ref="R82:R83"/>
    <mergeCell ref="S82:S83"/>
    <mergeCell ref="H82:H83"/>
    <mergeCell ref="I82:I83"/>
    <mergeCell ref="J82:J83"/>
    <mergeCell ref="K82:K83"/>
    <mergeCell ref="L82:L83"/>
    <mergeCell ref="M82:M83"/>
    <mergeCell ref="B82:B83"/>
    <mergeCell ref="C82:C83"/>
    <mergeCell ref="V84:V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B3:E4"/>
    <mergeCell ref="B5:J5"/>
    <mergeCell ref="Q86:Q87"/>
    <mergeCell ref="R86:R87"/>
    <mergeCell ref="S86:S87"/>
    <mergeCell ref="T86:T87"/>
    <mergeCell ref="U86:U87"/>
    <mergeCell ref="V86:V87"/>
    <mergeCell ref="K86:K87"/>
    <mergeCell ref="L86:L87"/>
    <mergeCell ref="M86:M87"/>
    <mergeCell ref="N86:N87"/>
    <mergeCell ref="O86:O87"/>
    <mergeCell ref="P86:P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U84:U85"/>
    <mergeCell ref="R43:R44"/>
    <mergeCell ref="Q43:Q44"/>
    <mergeCell ref="P43:P44"/>
    <mergeCell ref="O43:O44"/>
    <mergeCell ref="N43:N44"/>
    <mergeCell ref="M43:M44"/>
    <mergeCell ref="V43:V44"/>
    <mergeCell ref="U43:U44"/>
    <mergeCell ref="T43:T44"/>
    <mergeCell ref="S43:S4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2023-02-05T11:57:37Z</dcterms:modified>
</cp:coreProperties>
</file>